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135" activeTab="4"/>
  </bookViews>
  <sheets>
    <sheet name="受注工事一覧表" sheetId="9" r:id="rId1"/>
    <sheet name="資金繰予定表" sheetId="10" r:id="rId2"/>
    <sheet name="資金繰実績表 " sheetId="11" r:id="rId3"/>
    <sheet name="受注工事一覧表 記入例" sheetId="1" r:id="rId4"/>
    <sheet name="資金繰実績(予定)表 記入例" sheetId="6" r:id="rId5"/>
  </sheets>
  <definedNames>
    <definedName name="_xlnm.Print_Area" localSheetId="4">'資金繰実績(予定)表 記入例'!$A$1:$AV$41</definedName>
    <definedName name="_xlnm.Print_Area" localSheetId="2">'資金繰実績表 '!$A$1:$AV$41</definedName>
    <definedName name="_xlnm.Print_Area" localSheetId="1">資金繰予定表!$A$1:$AV$41</definedName>
    <definedName name="_xlnm.Print_Area" localSheetId="0">受注工事一覧表!$A$1:$W$50</definedName>
    <definedName name="_xlnm.Print_Area" localSheetId="3">'受注工事一覧表 記入例'!$A$1:$W$50</definedName>
  </definedNames>
  <calcPr calcId="162913"/>
</workbook>
</file>

<file path=xl/calcChain.xml><?xml version="1.0" encoding="utf-8"?>
<calcChain xmlns="http://schemas.openxmlformats.org/spreadsheetml/2006/main">
  <c r="W7" i="1" l="1"/>
  <c r="AT8" i="10"/>
  <c r="AT8" i="11"/>
  <c r="I47" i="1" l="1"/>
  <c r="H47" i="1"/>
  <c r="W48" i="1"/>
  <c r="AT8" i="6"/>
  <c r="AT39" i="6"/>
  <c r="AT32" i="6"/>
  <c r="P14" i="6"/>
  <c r="AT14" i="6" s="1"/>
  <c r="AT26" i="6" s="1"/>
  <c r="AT15" i="6"/>
  <c r="AT6" i="6"/>
  <c r="AT7" i="6"/>
  <c r="AT9" i="6"/>
  <c r="AT40" i="6" l="1"/>
  <c r="AQ39" i="11"/>
  <c r="S39" i="11"/>
  <c r="AQ38" i="11"/>
  <c r="AN38" i="11"/>
  <c r="AK38" i="11"/>
  <c r="AH38" i="11"/>
  <c r="AE38" i="11"/>
  <c r="AB38" i="11"/>
  <c r="Y38" i="11"/>
  <c r="V38" i="11"/>
  <c r="S38" i="11"/>
  <c r="P38" i="11"/>
  <c r="M38" i="11"/>
  <c r="J38" i="11"/>
  <c r="AT38" i="11" s="1"/>
  <c r="G38" i="11"/>
  <c r="AT37" i="11"/>
  <c r="AT36" i="11"/>
  <c r="AT35" i="11"/>
  <c r="AT34" i="11"/>
  <c r="AT33" i="11"/>
  <c r="AT32" i="11"/>
  <c r="AQ32" i="11"/>
  <c r="AN32" i="11"/>
  <c r="AN39" i="11" s="1"/>
  <c r="AK32" i="11"/>
  <c r="AK39" i="11" s="1"/>
  <c r="AH32" i="11"/>
  <c r="AH39" i="11" s="1"/>
  <c r="AE32" i="11"/>
  <c r="AE39" i="11" s="1"/>
  <c r="AB32" i="11"/>
  <c r="AB39" i="11" s="1"/>
  <c r="Y32" i="11"/>
  <c r="Y39" i="11" s="1"/>
  <c r="V32" i="11"/>
  <c r="V39" i="11" s="1"/>
  <c r="S32" i="11"/>
  <c r="P32" i="11"/>
  <c r="P39" i="11" s="1"/>
  <c r="M32" i="11"/>
  <c r="M39" i="11" s="1"/>
  <c r="J32" i="11"/>
  <c r="J39" i="11" s="1"/>
  <c r="G32" i="11"/>
  <c r="G39" i="11" s="1"/>
  <c r="AT31" i="11"/>
  <c r="AT30" i="11"/>
  <c r="AT29" i="11"/>
  <c r="AT28" i="11"/>
  <c r="AT27" i="11"/>
  <c r="AH26" i="11"/>
  <c r="AE26" i="11"/>
  <c r="J26" i="11"/>
  <c r="G26" i="11"/>
  <c r="G40" i="11" s="1"/>
  <c r="J8" i="11" s="1"/>
  <c r="J40" i="11" s="1"/>
  <c r="M8" i="11" s="1"/>
  <c r="AQ25" i="11"/>
  <c r="AN25" i="11"/>
  <c r="AK25" i="11"/>
  <c r="AH25" i="11"/>
  <c r="AE25" i="11"/>
  <c r="AB25" i="11"/>
  <c r="Y25" i="11"/>
  <c r="V25" i="11"/>
  <c r="S25" i="11"/>
  <c r="P25" i="11"/>
  <c r="M25" i="11"/>
  <c r="J25" i="11"/>
  <c r="AT25" i="11" s="1"/>
  <c r="G25" i="11"/>
  <c r="AT24" i="11"/>
  <c r="AT23" i="11"/>
  <c r="AT22" i="11"/>
  <c r="AT21" i="11"/>
  <c r="AT20" i="11"/>
  <c r="AT19" i="11"/>
  <c r="AU18" i="11"/>
  <c r="AT17" i="11"/>
  <c r="AT16" i="11"/>
  <c r="AT15" i="11"/>
  <c r="AQ14" i="11"/>
  <c r="AQ26" i="11" s="1"/>
  <c r="AN14" i="11"/>
  <c r="AN26" i="11" s="1"/>
  <c r="AK14" i="11"/>
  <c r="AK26" i="11" s="1"/>
  <c r="AH14" i="11"/>
  <c r="AE14" i="11"/>
  <c r="AB14" i="11"/>
  <c r="AB26" i="11" s="1"/>
  <c r="Y14" i="11"/>
  <c r="Y26" i="11" s="1"/>
  <c r="V14" i="11"/>
  <c r="V26" i="11" s="1"/>
  <c r="S14" i="11"/>
  <c r="S26" i="11" s="1"/>
  <c r="P14" i="11"/>
  <c r="P26" i="11" s="1"/>
  <c r="M14" i="11"/>
  <c r="M26" i="11" s="1"/>
  <c r="J14" i="11"/>
  <c r="AT14" i="11" s="1"/>
  <c r="G14" i="11"/>
  <c r="AT13" i="11"/>
  <c r="AT12" i="11"/>
  <c r="AT11" i="11"/>
  <c r="AU10" i="11"/>
  <c r="AT9" i="11"/>
  <c r="AT7" i="11"/>
  <c r="AT6" i="11"/>
  <c r="AT6" i="10"/>
  <c r="AT7" i="10"/>
  <c r="AT9" i="10"/>
  <c r="AU10" i="10"/>
  <c r="AT11" i="10"/>
  <c r="AT12" i="10"/>
  <c r="AT13" i="10"/>
  <c r="G14" i="10"/>
  <c r="G26" i="10" s="1"/>
  <c r="G40" i="10" s="1"/>
  <c r="J8" i="10" s="1"/>
  <c r="J40" i="10" s="1"/>
  <c r="M8" i="10" s="1"/>
  <c r="J14" i="10"/>
  <c r="AT14" i="10" s="1"/>
  <c r="AT26" i="10" s="1"/>
  <c r="M14" i="10"/>
  <c r="P14" i="10"/>
  <c r="P26" i="10" s="1"/>
  <c r="S14" i="10"/>
  <c r="V14" i="10"/>
  <c r="Y14" i="10"/>
  <c r="AB14" i="10"/>
  <c r="AB26" i="10" s="1"/>
  <c r="AE14" i="10"/>
  <c r="AE26" i="10" s="1"/>
  <c r="AH14" i="10"/>
  <c r="AK14" i="10"/>
  <c r="AN14" i="10"/>
  <c r="AN26" i="10" s="1"/>
  <c r="AQ14" i="10"/>
  <c r="AT15" i="10"/>
  <c r="AT16" i="10"/>
  <c r="AT17" i="10"/>
  <c r="AU18" i="10"/>
  <c r="AT19" i="10"/>
  <c r="AT20" i="10"/>
  <c r="AT21" i="10"/>
  <c r="AT22" i="10"/>
  <c r="AT23" i="10"/>
  <c r="AT24" i="10"/>
  <c r="G25" i="10"/>
  <c r="J25" i="10"/>
  <c r="AT25" i="10" s="1"/>
  <c r="M25" i="10"/>
  <c r="M26" i="10" s="1"/>
  <c r="P25" i="10"/>
  <c r="S25" i="10"/>
  <c r="V25" i="10"/>
  <c r="Y25" i="10"/>
  <c r="AB25" i="10"/>
  <c r="AE25" i="10"/>
  <c r="AH25" i="10"/>
  <c r="AK25" i="10"/>
  <c r="AK26" i="10" s="1"/>
  <c r="AN25" i="10"/>
  <c r="AQ25" i="10"/>
  <c r="J26" i="10"/>
  <c r="S26" i="10"/>
  <c r="V26" i="10"/>
  <c r="Y26" i="10"/>
  <c r="AH26" i="10"/>
  <c r="AQ26" i="10"/>
  <c r="AT27" i="10"/>
  <c r="AT28" i="10"/>
  <c r="AT29" i="10"/>
  <c r="AT30" i="10"/>
  <c r="AT31" i="10"/>
  <c r="G32" i="10"/>
  <c r="J32" i="10"/>
  <c r="AT32" i="10" s="1"/>
  <c r="M32" i="10"/>
  <c r="M39" i="10" s="1"/>
  <c r="P32" i="10"/>
  <c r="S32" i="10"/>
  <c r="V32" i="10"/>
  <c r="Y32" i="10"/>
  <c r="AB32" i="10"/>
  <c r="AB39" i="10" s="1"/>
  <c r="AE32" i="10"/>
  <c r="AH32" i="10"/>
  <c r="AK32" i="10"/>
  <c r="AK39" i="10" s="1"/>
  <c r="AN32" i="10"/>
  <c r="AQ32" i="10"/>
  <c r="AT33" i="10"/>
  <c r="AT34" i="10"/>
  <c r="AT35" i="10"/>
  <c r="AT36" i="10"/>
  <c r="AT37" i="10"/>
  <c r="G38" i="10"/>
  <c r="J38" i="10"/>
  <c r="M38" i="10"/>
  <c r="P38" i="10"/>
  <c r="P39" i="10" s="1"/>
  <c r="S38" i="10"/>
  <c r="S39" i="10" s="1"/>
  <c r="V38" i="10"/>
  <c r="Y38" i="10"/>
  <c r="Y39" i="10" s="1"/>
  <c r="AB38" i="10"/>
  <c r="AE38" i="10"/>
  <c r="AH38" i="10"/>
  <c r="AK38" i="10"/>
  <c r="AN38" i="10"/>
  <c r="AN39" i="10" s="1"/>
  <c r="AQ38" i="10"/>
  <c r="AQ39" i="10" s="1"/>
  <c r="G39" i="10"/>
  <c r="J39" i="10"/>
  <c r="V39" i="10"/>
  <c r="AE39" i="10"/>
  <c r="AH39" i="10"/>
  <c r="AT39" i="11" l="1"/>
  <c r="AT26" i="11"/>
  <c r="AT40" i="11" s="1"/>
  <c r="M40" i="11"/>
  <c r="P8" i="11" s="1"/>
  <c r="P40" i="11" s="1"/>
  <c r="S8" i="11" s="1"/>
  <c r="S40" i="11" s="1"/>
  <c r="V8" i="11" s="1"/>
  <c r="V40" i="11" s="1"/>
  <c r="Y8" i="11" s="1"/>
  <c r="Y40" i="11" s="1"/>
  <c r="AB8" i="11" s="1"/>
  <c r="AB40" i="11" s="1"/>
  <c r="AE8" i="11" s="1"/>
  <c r="AE40" i="11" s="1"/>
  <c r="AH8" i="11" s="1"/>
  <c r="AH40" i="11" s="1"/>
  <c r="AK8" i="11" s="1"/>
  <c r="AK40" i="11" s="1"/>
  <c r="AN8" i="11" s="1"/>
  <c r="AN40" i="11" s="1"/>
  <c r="AQ8" i="11" s="1"/>
  <c r="AQ40" i="11" s="1"/>
  <c r="M40" i="10"/>
  <c r="P8" i="10" s="1"/>
  <c r="P40" i="10" s="1"/>
  <c r="S8" i="10" s="1"/>
  <c r="S40" i="10" s="1"/>
  <c r="V8" i="10" s="1"/>
  <c r="V40" i="10" s="1"/>
  <c r="Y8" i="10" s="1"/>
  <c r="Y40" i="10" s="1"/>
  <c r="AB8" i="10" s="1"/>
  <c r="AB40" i="10" s="1"/>
  <c r="AE8" i="10" s="1"/>
  <c r="AE40" i="10" s="1"/>
  <c r="AH8" i="10" s="1"/>
  <c r="AH40" i="10" s="1"/>
  <c r="AK8" i="10" s="1"/>
  <c r="AK40" i="10" s="1"/>
  <c r="AN8" i="10" s="1"/>
  <c r="AN40" i="10" s="1"/>
  <c r="AQ8" i="10" s="1"/>
  <c r="AQ40" i="10" s="1"/>
  <c r="AT38" i="10"/>
  <c r="AT39" i="10" s="1"/>
  <c r="AT40" i="10" s="1"/>
  <c r="F7" i="9"/>
  <c r="G7" i="9"/>
  <c r="W7" i="9"/>
  <c r="W8" i="9"/>
  <c r="F9" i="9"/>
  <c r="G9" i="9"/>
  <c r="W9" i="9"/>
  <c r="W10" i="9"/>
  <c r="F11" i="9"/>
  <c r="G11" i="9"/>
  <c r="W11" i="9"/>
  <c r="W12" i="9"/>
  <c r="F13" i="9"/>
  <c r="G13" i="9"/>
  <c r="W13" i="9"/>
  <c r="W14" i="9"/>
  <c r="F15" i="9"/>
  <c r="G15" i="9"/>
  <c r="W15" i="9"/>
  <c r="W16" i="9"/>
  <c r="F17" i="9"/>
  <c r="G17" i="9"/>
  <c r="W17" i="9"/>
  <c r="W18" i="9"/>
  <c r="F19" i="9"/>
  <c r="G19" i="9"/>
  <c r="W19" i="9"/>
  <c r="W20" i="9"/>
  <c r="F21" i="9"/>
  <c r="G21" i="9"/>
  <c r="W21" i="9"/>
  <c r="W22" i="9"/>
  <c r="F23" i="9"/>
  <c r="G23" i="9"/>
  <c r="W23" i="9"/>
  <c r="W24" i="9"/>
  <c r="F25" i="9"/>
  <c r="G25" i="9"/>
  <c r="W25" i="9"/>
  <c r="W26" i="9"/>
  <c r="F27" i="9"/>
  <c r="G27" i="9"/>
  <c r="W27" i="9"/>
  <c r="W28" i="9"/>
  <c r="F29" i="9"/>
  <c r="G29" i="9"/>
  <c r="W29" i="9"/>
  <c r="W30" i="9"/>
  <c r="F31" i="9"/>
  <c r="G31" i="9"/>
  <c r="W31" i="9"/>
  <c r="W32" i="9"/>
  <c r="F33" i="9"/>
  <c r="G33" i="9"/>
  <c r="W33" i="9"/>
  <c r="W34" i="9"/>
  <c r="F35" i="9"/>
  <c r="G35" i="9"/>
  <c r="W35" i="9"/>
  <c r="W36" i="9"/>
  <c r="F37" i="9"/>
  <c r="G37" i="9"/>
  <c r="W37" i="9"/>
  <c r="W38" i="9"/>
  <c r="F39" i="9"/>
  <c r="G39" i="9"/>
  <c r="W39" i="9"/>
  <c r="W40" i="9"/>
  <c r="F41" i="9"/>
  <c r="G41" i="9"/>
  <c r="W41" i="9"/>
  <c r="W42" i="9"/>
  <c r="F43" i="9"/>
  <c r="G43" i="9"/>
  <c r="W43" i="9"/>
  <c r="W44" i="9"/>
  <c r="F45" i="9"/>
  <c r="G45" i="9"/>
  <c r="W45" i="9"/>
  <c r="W46" i="9"/>
  <c r="E47" i="9"/>
  <c r="F47" i="9" s="1"/>
  <c r="H47" i="9"/>
  <c r="I47" i="9"/>
  <c r="J47" i="9"/>
  <c r="W47" i="9" s="1"/>
  <c r="K47" i="9"/>
  <c r="L47" i="9"/>
  <c r="M47" i="9"/>
  <c r="N47" i="9"/>
  <c r="O47" i="9"/>
  <c r="P47" i="9"/>
  <c r="Q47" i="9"/>
  <c r="R47" i="9"/>
  <c r="S47" i="9"/>
  <c r="T47" i="9"/>
  <c r="U47" i="9"/>
  <c r="V47" i="9"/>
  <c r="E48" i="9"/>
  <c r="J48" i="9"/>
  <c r="K48" i="9"/>
  <c r="W48" i="9" s="1"/>
  <c r="L48" i="9"/>
  <c r="M48" i="9"/>
  <c r="N48" i="9"/>
  <c r="O48" i="9"/>
  <c r="P48" i="9"/>
  <c r="Q48" i="9"/>
  <c r="R48" i="9"/>
  <c r="S48" i="9"/>
  <c r="T48" i="9"/>
  <c r="U48" i="9"/>
  <c r="V48" i="9"/>
  <c r="AU10" i="6" l="1"/>
  <c r="AT11" i="6"/>
  <c r="AT12" i="6"/>
  <c r="AT13" i="6"/>
  <c r="G14" i="6"/>
  <c r="J14" i="6"/>
  <c r="M14" i="6"/>
  <c r="M26" i="6" s="1"/>
  <c r="P26" i="6"/>
  <c r="S14" i="6"/>
  <c r="V14" i="6"/>
  <c r="Y14" i="6"/>
  <c r="AB14" i="6"/>
  <c r="AE14" i="6"/>
  <c r="AE26" i="6" s="1"/>
  <c r="AH14" i="6"/>
  <c r="AH26" i="6" s="1"/>
  <c r="AK14" i="6"/>
  <c r="AK26" i="6" s="1"/>
  <c r="AN14" i="6"/>
  <c r="AN26" i="6" s="1"/>
  <c r="AQ14" i="6"/>
  <c r="AT16" i="6"/>
  <c r="AT17" i="6"/>
  <c r="AU18" i="6"/>
  <c r="AT19" i="6"/>
  <c r="AT20" i="6"/>
  <c r="AT21" i="6"/>
  <c r="AT22" i="6"/>
  <c r="AT23" i="6"/>
  <c r="AT24" i="6"/>
  <c r="G25" i="6"/>
  <c r="J25" i="6"/>
  <c r="AT25" i="6" s="1"/>
  <c r="M25" i="6"/>
  <c r="P25" i="6"/>
  <c r="S25" i="6"/>
  <c r="V25" i="6"/>
  <c r="Y25" i="6"/>
  <c r="AB25" i="6"/>
  <c r="AE25" i="6"/>
  <c r="AH25" i="6"/>
  <c r="AK25" i="6"/>
  <c r="AN25" i="6"/>
  <c r="AQ25" i="6"/>
  <c r="S26" i="6"/>
  <c r="V26" i="6"/>
  <c r="Y26" i="6"/>
  <c r="AB26" i="6"/>
  <c r="AQ26" i="6"/>
  <c r="AT27" i="6"/>
  <c r="AT28" i="6"/>
  <c r="AT29" i="6"/>
  <c r="AT30" i="6"/>
  <c r="AT31" i="6"/>
  <c r="G32" i="6"/>
  <c r="G39" i="6" s="1"/>
  <c r="J32" i="6"/>
  <c r="M32" i="6"/>
  <c r="M39" i="6" s="1"/>
  <c r="P32" i="6"/>
  <c r="S32" i="6"/>
  <c r="V32" i="6"/>
  <c r="Y32" i="6"/>
  <c r="AB32" i="6"/>
  <c r="AE32" i="6"/>
  <c r="AH32" i="6"/>
  <c r="AK32" i="6"/>
  <c r="AK39" i="6" s="1"/>
  <c r="AN32" i="6"/>
  <c r="AQ32" i="6"/>
  <c r="AT33" i="6"/>
  <c r="AT34" i="6"/>
  <c r="AT35" i="6"/>
  <c r="AT36" i="6"/>
  <c r="AT37" i="6"/>
  <c r="G38" i="6"/>
  <c r="J38" i="6"/>
  <c r="M38" i="6"/>
  <c r="P38" i="6"/>
  <c r="S38" i="6"/>
  <c r="S39" i="6" s="1"/>
  <c r="V38" i="6"/>
  <c r="V39" i="6" s="1"/>
  <c r="Y38" i="6"/>
  <c r="Y39" i="6" s="1"/>
  <c r="AB38" i="6"/>
  <c r="AB39" i="6" s="1"/>
  <c r="AE38" i="6"/>
  <c r="AH38" i="6"/>
  <c r="AK38" i="6"/>
  <c r="AN38" i="6"/>
  <c r="AQ38" i="6"/>
  <c r="AQ39" i="6" s="1"/>
  <c r="J39" i="6"/>
  <c r="P39" i="6"/>
  <c r="AE39" i="6"/>
  <c r="AH39" i="6"/>
  <c r="AN39" i="6"/>
  <c r="G26" i="6" l="1"/>
  <c r="G40" i="6" s="1"/>
  <c r="J8" i="6" s="1"/>
  <c r="AT38" i="6"/>
  <c r="J26" i="6"/>
  <c r="J40" i="6" l="1"/>
  <c r="M8" i="6" s="1"/>
  <c r="M40" i="6" s="1"/>
  <c r="P8" i="6" s="1"/>
  <c r="P40" i="6" s="1"/>
  <c r="S8" i="6" s="1"/>
  <c r="S40" i="6" s="1"/>
  <c r="V8" i="6" s="1"/>
  <c r="V40" i="6" s="1"/>
  <c r="Y8" i="6" s="1"/>
  <c r="Y40" i="6" s="1"/>
  <c r="AB8" i="6" s="1"/>
  <c r="AB40" i="6" s="1"/>
  <c r="AE8" i="6" s="1"/>
  <c r="AE40" i="6" s="1"/>
  <c r="AH8" i="6" s="1"/>
  <c r="AH40" i="6" s="1"/>
  <c r="AK8" i="6" s="1"/>
  <c r="AK40" i="6" s="1"/>
  <c r="AN8" i="6" s="1"/>
  <c r="AN40" i="6" s="1"/>
  <c r="AQ8" i="6" s="1"/>
  <c r="AQ40" i="6" s="1"/>
  <c r="F39" i="1"/>
  <c r="F41" i="1"/>
  <c r="F43" i="1"/>
  <c r="F45" i="1"/>
  <c r="F27" i="1"/>
  <c r="F29" i="1"/>
  <c r="F31" i="1"/>
  <c r="F33" i="1"/>
  <c r="F35" i="1"/>
  <c r="F37" i="1"/>
  <c r="F11" i="1"/>
  <c r="F13" i="1"/>
  <c r="F15" i="1"/>
  <c r="F17" i="1"/>
  <c r="F19" i="1"/>
  <c r="F21" i="1"/>
  <c r="F23" i="1"/>
  <c r="F25" i="1"/>
  <c r="F9" i="1"/>
  <c r="F7" i="1"/>
  <c r="G7" i="1"/>
  <c r="G39" i="1"/>
  <c r="G41" i="1"/>
  <c r="G43" i="1"/>
  <c r="G45" i="1"/>
  <c r="G31" i="1"/>
  <c r="G33" i="1"/>
  <c r="G35" i="1"/>
  <c r="G37" i="1"/>
  <c r="G11" i="1"/>
  <c r="G13" i="1"/>
  <c r="G15" i="1"/>
  <c r="G17" i="1"/>
  <c r="G19" i="1"/>
  <c r="G21" i="1"/>
  <c r="G23" i="1"/>
  <c r="G25" i="1"/>
  <c r="G27" i="1"/>
  <c r="G29" i="1"/>
  <c r="G9" i="1"/>
  <c r="V48" i="1" l="1"/>
  <c r="U48" i="1"/>
  <c r="T48" i="1"/>
  <c r="S48" i="1"/>
  <c r="R48" i="1"/>
  <c r="Q48" i="1"/>
  <c r="P48" i="1"/>
  <c r="O48" i="1"/>
  <c r="N48" i="1"/>
  <c r="M48" i="1"/>
  <c r="L48" i="1"/>
  <c r="K48" i="1"/>
  <c r="J48" i="1"/>
  <c r="V47" i="1"/>
  <c r="U47" i="1"/>
  <c r="T47" i="1"/>
  <c r="S47" i="1"/>
  <c r="R47" i="1"/>
  <c r="Q47" i="1"/>
  <c r="P47" i="1"/>
  <c r="O47" i="1"/>
  <c r="N47" i="1"/>
  <c r="M47" i="1"/>
  <c r="L47" i="1"/>
  <c r="K47" i="1"/>
  <c r="W47" i="1" s="1"/>
  <c r="J47" i="1"/>
  <c r="W46" i="1"/>
  <c r="W38" i="1"/>
  <c r="W39" i="1"/>
  <c r="W40" i="1"/>
  <c r="W41" i="1"/>
  <c r="W42" i="1"/>
  <c r="W43" i="1"/>
  <c r="W44" i="1"/>
  <c r="W45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E48" i="1"/>
  <c r="E47" i="1"/>
  <c r="F47" i="1" s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8" i="1"/>
</calcChain>
</file>

<file path=xl/sharedStrings.xml><?xml version="1.0" encoding="utf-8"?>
<sst xmlns="http://schemas.openxmlformats.org/spreadsheetml/2006/main" count="470" uniqueCount="150">
  <si>
    <t>番号</t>
    <rPh sb="0" eb="2">
      <t>バンゴウ</t>
    </rPh>
    <phoneticPr fontId="1"/>
  </si>
  <si>
    <t>発注者</t>
    <rPh sb="0" eb="3">
      <t>ハッチュウシャ</t>
    </rPh>
    <phoneticPr fontId="1"/>
  </si>
  <si>
    <t>工事名</t>
    <rPh sb="0" eb="2">
      <t>コウジ</t>
    </rPh>
    <rPh sb="2" eb="3">
      <t>メイ</t>
    </rPh>
    <phoneticPr fontId="1"/>
  </si>
  <si>
    <t>工期</t>
    <rPh sb="0" eb="2">
      <t>コウキ</t>
    </rPh>
    <phoneticPr fontId="1"/>
  </si>
  <si>
    <t>契約金額</t>
    <rPh sb="0" eb="2">
      <t>ケイヤク</t>
    </rPh>
    <rPh sb="2" eb="4">
      <t>キンガク</t>
    </rPh>
    <phoneticPr fontId="1"/>
  </si>
  <si>
    <t>原価予算</t>
    <rPh sb="0" eb="2">
      <t>ゲンカ</t>
    </rPh>
    <rPh sb="2" eb="4">
      <t>ヨサン</t>
    </rPh>
    <phoneticPr fontId="1"/>
  </si>
  <si>
    <t>粗利益率</t>
    <rPh sb="0" eb="3">
      <t>アラリエキ</t>
    </rPh>
    <rPh sb="3" eb="4">
      <t>リツ</t>
    </rPh>
    <phoneticPr fontId="1"/>
  </si>
  <si>
    <t>出来高</t>
    <rPh sb="0" eb="3">
      <t>デキダカ</t>
    </rPh>
    <phoneticPr fontId="1"/>
  </si>
  <si>
    <t>%</t>
    <phoneticPr fontId="1"/>
  </si>
  <si>
    <t>金額</t>
    <rPh sb="0" eb="2">
      <t>キンガク</t>
    </rPh>
    <phoneticPr fontId="1"/>
  </si>
  <si>
    <t>入金済額</t>
    <rPh sb="0" eb="2">
      <t>ニュウキン</t>
    </rPh>
    <rPh sb="2" eb="3">
      <t>ズ</t>
    </rPh>
    <rPh sb="3" eb="4">
      <t>ガク</t>
    </rPh>
    <phoneticPr fontId="1"/>
  </si>
  <si>
    <t>入出金予定金額</t>
    <rPh sb="0" eb="3">
      <t>ニュウシュッキン</t>
    </rPh>
    <rPh sb="3" eb="5">
      <t>ヨテイ</t>
    </rPh>
    <rPh sb="5" eb="7">
      <t>キンガク</t>
    </rPh>
    <phoneticPr fontId="1"/>
  </si>
  <si>
    <t>合計</t>
    <rPh sb="0" eb="2">
      <t>ゴウケイ</t>
    </rPh>
    <phoneticPr fontId="1"/>
  </si>
  <si>
    <t>【単位：千円】</t>
    <rPh sb="1" eb="3">
      <t>タンイ</t>
    </rPh>
    <rPh sb="4" eb="6">
      <t>センエン</t>
    </rPh>
    <phoneticPr fontId="1"/>
  </si>
  <si>
    <t>消費税込み　or  消費税抜き</t>
    <rPh sb="0" eb="3">
      <t>ショウヒゼイ</t>
    </rPh>
    <rPh sb="3" eb="4">
      <t>コ</t>
    </rPh>
    <rPh sb="10" eb="13">
      <t>ショウヒゼイ</t>
    </rPh>
    <rPh sb="13" eb="14">
      <t>ヌ</t>
    </rPh>
    <phoneticPr fontId="1"/>
  </si>
  <si>
    <t>※1.設計変更が生じた場合は、変更後の契約金額、原価予算に修正します。</t>
    <rPh sb="3" eb="5">
      <t>セッケイ</t>
    </rPh>
    <rPh sb="5" eb="7">
      <t>ヘンコウ</t>
    </rPh>
    <rPh sb="8" eb="9">
      <t>ショウ</t>
    </rPh>
    <rPh sb="11" eb="13">
      <t>バアイ</t>
    </rPh>
    <rPh sb="15" eb="17">
      <t>ヘンコウ</t>
    </rPh>
    <rPh sb="17" eb="18">
      <t>ゴ</t>
    </rPh>
    <rPh sb="19" eb="21">
      <t>ケイヤク</t>
    </rPh>
    <rPh sb="21" eb="23">
      <t>キンガク</t>
    </rPh>
    <rPh sb="24" eb="26">
      <t>ゲンカ</t>
    </rPh>
    <rPh sb="26" eb="28">
      <t>ヨサン</t>
    </rPh>
    <rPh sb="29" eb="31">
      <t>シュウセイ</t>
    </rPh>
    <phoneticPr fontId="1"/>
  </si>
  <si>
    <t>㈱○○建設</t>
    <rPh sb="3" eb="5">
      <t>ケンセツ</t>
    </rPh>
    <phoneticPr fontId="1"/>
  </si>
  <si>
    <t>北海道</t>
    <rPh sb="0" eb="3">
      <t>ホッカイドウ</t>
    </rPh>
    <phoneticPr fontId="1"/>
  </si>
  <si>
    <t>○市</t>
    <rPh sb="1" eb="2">
      <t>シ</t>
    </rPh>
    <phoneticPr fontId="1"/>
  </si>
  <si>
    <t>○町</t>
    <rPh sb="1" eb="2">
      <t>マチ</t>
    </rPh>
    <phoneticPr fontId="1"/>
  </si>
  <si>
    <t>○建設</t>
    <rPh sb="1" eb="3">
      <t>ケンセツ</t>
    </rPh>
    <phoneticPr fontId="1"/>
  </si>
  <si>
    <t>△組</t>
    <rPh sb="1" eb="2">
      <t>クミ</t>
    </rPh>
    <phoneticPr fontId="1"/>
  </si>
  <si>
    <t>工務店</t>
    <rPh sb="0" eb="3">
      <t>コウムテン</t>
    </rPh>
    <phoneticPr fontId="1"/>
  </si>
  <si>
    <t>△建設</t>
    <rPh sb="1" eb="3">
      <t>ケンセツ</t>
    </rPh>
    <phoneticPr fontId="1"/>
  </si>
  <si>
    <t>×組</t>
    <rPh sb="1" eb="2">
      <t>クミ</t>
    </rPh>
    <phoneticPr fontId="1"/>
  </si>
  <si>
    <t>○○</t>
    <phoneticPr fontId="1"/>
  </si>
  <si>
    <t>○×</t>
    <phoneticPr fontId="1"/>
  </si>
  <si>
    <t>△△</t>
    <phoneticPr fontId="1"/>
  </si>
  <si>
    <t>○△</t>
    <phoneticPr fontId="1"/>
  </si>
  <si>
    <t>△×</t>
    <phoneticPr fontId="1"/>
  </si>
  <si>
    <t>××</t>
    <phoneticPr fontId="1"/>
  </si>
  <si>
    <t>※2.出来高(%)　=　支出した原価予算の累計額　/　原価予算の総額　としています。</t>
    <rPh sb="3" eb="5">
      <t>デキ</t>
    </rPh>
    <rPh sb="5" eb="6">
      <t>タカ</t>
    </rPh>
    <rPh sb="12" eb="14">
      <t>シシュツ</t>
    </rPh>
    <rPh sb="16" eb="18">
      <t>ゲンカ</t>
    </rPh>
    <rPh sb="18" eb="20">
      <t>ヨサン</t>
    </rPh>
    <rPh sb="21" eb="23">
      <t>ルイケイ</t>
    </rPh>
    <rPh sb="23" eb="24">
      <t>ガク</t>
    </rPh>
    <rPh sb="27" eb="29">
      <t>ゲンカ</t>
    </rPh>
    <rPh sb="29" eb="31">
      <t>ヨサン</t>
    </rPh>
    <rPh sb="32" eb="34">
      <t>ソウガク</t>
    </rPh>
    <phoneticPr fontId="1"/>
  </si>
  <si>
    <t>作成日：</t>
    <rPh sb="0" eb="3">
      <t>サクセイビ</t>
    </rPh>
    <phoneticPr fontId="1"/>
  </si>
  <si>
    <t>2018年3月31日現在</t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</si>
  <si>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2017.9.10</t>
    <phoneticPr fontId="1"/>
  </si>
  <si>
    <t>2018.3.20</t>
    <phoneticPr fontId="1"/>
  </si>
  <si>
    <t>2017.10.1</t>
    <phoneticPr fontId="1"/>
  </si>
  <si>
    <t>2018.8.31</t>
    <phoneticPr fontId="1"/>
  </si>
  <si>
    <t>2017.11.20</t>
    <phoneticPr fontId="1"/>
  </si>
  <si>
    <t>2018.5.20</t>
    <phoneticPr fontId="1"/>
  </si>
  <si>
    <t>2017.12.12</t>
    <phoneticPr fontId="1"/>
  </si>
  <si>
    <t>2018.1.20</t>
    <phoneticPr fontId="1"/>
  </si>
  <si>
    <t>2018.5.10</t>
    <phoneticPr fontId="1"/>
  </si>
  <si>
    <t>2018.2.18</t>
    <phoneticPr fontId="1"/>
  </si>
  <si>
    <t>2018.7.7</t>
    <phoneticPr fontId="1"/>
  </si>
  <si>
    <t>2018.3.5</t>
    <phoneticPr fontId="1"/>
  </si>
  <si>
    <t>2018.8.4</t>
    <phoneticPr fontId="1"/>
  </si>
  <si>
    <t>2018.3.14</t>
    <phoneticPr fontId="1"/>
  </si>
  <si>
    <t>2018.6.30</t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</si>
  <si>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</si>
  <si>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　　　年　　　月　　　日現在</t>
    <rPh sb="3" eb="4">
      <t>ネン</t>
    </rPh>
    <rPh sb="7" eb="8">
      <t>ガツ</t>
    </rPh>
    <rPh sb="11" eb="12">
      <t>ニチ</t>
    </rPh>
    <rPh sb="12" eb="14">
      <t>ゲンザイ</t>
    </rPh>
    <phoneticPr fontId="1"/>
  </si>
  <si>
    <t>※1.労務費と人件費の区別がない場合は、「人件費」に計上します。</t>
    <rPh sb="3" eb="6">
      <t>ロウムヒ</t>
    </rPh>
    <rPh sb="7" eb="10">
      <t>ジンケンヒ</t>
    </rPh>
    <rPh sb="11" eb="13">
      <t>クベツ</t>
    </rPh>
    <rPh sb="16" eb="18">
      <t>バアイ</t>
    </rPh>
    <rPh sb="21" eb="24">
      <t>ジンケンヒ</t>
    </rPh>
    <rPh sb="26" eb="28">
      <t>ケイジョウ</t>
    </rPh>
    <phoneticPr fontId="1"/>
  </si>
  <si>
    <t>翌月繰越金(H)=(A)+(D)+(G)</t>
    <rPh sb="0" eb="2">
      <t>ヨクゲツ</t>
    </rPh>
    <rPh sb="2" eb="4">
      <t>クリコシ</t>
    </rPh>
    <rPh sb="4" eb="5">
      <t>キン</t>
    </rPh>
    <phoneticPr fontId="1"/>
  </si>
  <si>
    <t>差引過不足(G)=(E)-(F)</t>
    <rPh sb="0" eb="2">
      <t>サシヒキ</t>
    </rPh>
    <rPh sb="2" eb="5">
      <t>カブソク</t>
    </rPh>
    <phoneticPr fontId="1"/>
  </si>
  <si>
    <t>支出計(F)</t>
    <rPh sb="0" eb="2">
      <t>シシュツ</t>
    </rPh>
    <rPh sb="2" eb="3">
      <t>ケイ</t>
    </rPh>
    <phoneticPr fontId="1"/>
  </si>
  <si>
    <t>その他</t>
    <rPh sb="2" eb="3">
      <t>タ</t>
    </rPh>
    <phoneticPr fontId="1"/>
  </si>
  <si>
    <t>設備投資</t>
    <rPh sb="0" eb="2">
      <t>セツビ</t>
    </rPh>
    <rPh sb="2" eb="4">
      <t>トウシ</t>
    </rPh>
    <phoneticPr fontId="1"/>
  </si>
  <si>
    <t>長期借入金返済</t>
    <rPh sb="0" eb="2">
      <t>チョウキ</t>
    </rPh>
    <rPh sb="2" eb="4">
      <t>カリイレ</t>
    </rPh>
    <rPh sb="4" eb="5">
      <t>キン</t>
    </rPh>
    <rPh sb="5" eb="7">
      <t>ヘンサイ</t>
    </rPh>
    <phoneticPr fontId="1"/>
  </si>
  <si>
    <t>短期借入金返済</t>
    <rPh sb="0" eb="2">
      <t>タンキ</t>
    </rPh>
    <rPh sb="2" eb="4">
      <t>カリイレ</t>
    </rPh>
    <rPh sb="4" eb="5">
      <t>キン</t>
    </rPh>
    <rPh sb="5" eb="7">
      <t>ヘンサイ</t>
    </rPh>
    <phoneticPr fontId="1"/>
  </si>
  <si>
    <t>定期預金預入</t>
    <rPh sb="0" eb="2">
      <t>テイキ</t>
    </rPh>
    <rPh sb="2" eb="4">
      <t>ヨキン</t>
    </rPh>
    <rPh sb="4" eb="5">
      <t>アズ</t>
    </rPh>
    <rPh sb="5" eb="6">
      <t>イ</t>
    </rPh>
    <phoneticPr fontId="1"/>
  </si>
  <si>
    <t>支出</t>
    <rPh sb="0" eb="2">
      <t>シシュツ</t>
    </rPh>
    <phoneticPr fontId="1"/>
  </si>
  <si>
    <t>収入計(E)</t>
    <rPh sb="0" eb="2">
      <t>シュウニュウ</t>
    </rPh>
    <rPh sb="2" eb="3">
      <t>ケイ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</si>
  <si>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</si>
  <si>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</si>
  <si>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定期預金解約</t>
    <rPh sb="0" eb="2">
      <t>テイキ</t>
    </rPh>
    <rPh sb="2" eb="4">
      <t>ヨキン</t>
    </rPh>
    <rPh sb="4" eb="6">
      <t>カイヤク</t>
    </rPh>
    <phoneticPr fontId="1"/>
  </si>
  <si>
    <t>収入</t>
    <rPh sb="0" eb="2">
      <t>シュウニュウ</t>
    </rPh>
    <phoneticPr fontId="1"/>
  </si>
  <si>
    <t>資本的収支・財務収支</t>
    <rPh sb="0" eb="3">
      <t>シホンテキ</t>
    </rPh>
    <rPh sb="3" eb="5">
      <t>シュウシ</t>
    </rPh>
    <rPh sb="6" eb="8">
      <t>ザイム</t>
    </rPh>
    <rPh sb="8" eb="10">
      <t>シュウシ</t>
    </rPh>
    <phoneticPr fontId="1"/>
  </si>
  <si>
    <t>差引過不足(D)=(B)-(C)</t>
    <rPh sb="0" eb="2">
      <t>サシヒキ</t>
    </rPh>
    <rPh sb="2" eb="5">
      <t>カブソク</t>
    </rPh>
    <phoneticPr fontId="1"/>
  </si>
  <si>
    <t>支出計(C)</t>
    <rPh sb="0" eb="2">
      <t>シシュツ</t>
    </rPh>
    <rPh sb="2" eb="3">
      <t>ケイ</t>
    </rPh>
    <phoneticPr fontId="1"/>
  </si>
  <si>
    <t>支払利息</t>
    <rPh sb="0" eb="2">
      <t>シハライ</t>
    </rPh>
    <rPh sb="2" eb="4">
      <t>リソク</t>
    </rPh>
    <phoneticPr fontId="1"/>
  </si>
  <si>
    <t>経費(販管費)</t>
    <rPh sb="0" eb="2">
      <t>ケイヒ</t>
    </rPh>
    <rPh sb="3" eb="4">
      <t>ハン</t>
    </rPh>
    <rPh sb="4" eb="5">
      <t>カン</t>
    </rPh>
    <rPh sb="5" eb="6">
      <t>ヒ</t>
    </rPh>
    <phoneticPr fontId="1"/>
  </si>
  <si>
    <t>人件費</t>
    <rPh sb="0" eb="3">
      <t>ジンケンヒ</t>
    </rPh>
    <phoneticPr fontId="1"/>
  </si>
  <si>
    <t>労務費</t>
    <rPh sb="0" eb="3">
      <t>ロウムヒ</t>
    </rPh>
    <phoneticPr fontId="1"/>
  </si>
  <si>
    <t>支手決済</t>
    <rPh sb="0" eb="1">
      <t>シ</t>
    </rPh>
    <rPh sb="1" eb="2">
      <t>テ</t>
    </rPh>
    <rPh sb="2" eb="4">
      <t>ケッサイ</t>
    </rPh>
    <phoneticPr fontId="1"/>
  </si>
  <si>
    <t>)</t>
    <phoneticPr fontId="1"/>
  </si>
  <si>
    <t>(</t>
    <phoneticPr fontId="1"/>
  </si>
  <si>
    <t>)</t>
    <phoneticPr fontId="1"/>
  </si>
  <si>
    <t>)</t>
    <phoneticPr fontId="1"/>
  </si>
  <si>
    <t>(</t>
    <phoneticPr fontId="1"/>
  </si>
  <si>
    <t>)</t>
    <phoneticPr fontId="1"/>
  </si>
  <si>
    <t>手形払い</t>
    <rPh sb="0" eb="2">
      <t>テガタ</t>
    </rPh>
    <rPh sb="2" eb="3">
      <t>バラ</t>
    </rPh>
    <phoneticPr fontId="1"/>
  </si>
  <si>
    <t>経費</t>
    <rPh sb="0" eb="2">
      <t>ケイヒ</t>
    </rPh>
    <phoneticPr fontId="1"/>
  </si>
  <si>
    <t>外注費</t>
    <rPh sb="0" eb="3">
      <t>ガイチュウヒ</t>
    </rPh>
    <phoneticPr fontId="1"/>
  </si>
  <si>
    <t>材料費</t>
    <rPh sb="0" eb="3">
      <t>ザイリョウヒ</t>
    </rPh>
    <phoneticPr fontId="1"/>
  </si>
  <si>
    <t>原価
債務</t>
    <rPh sb="0" eb="2">
      <t>ゲンカ</t>
    </rPh>
    <rPh sb="3" eb="5">
      <t>サイム</t>
    </rPh>
    <phoneticPr fontId="1"/>
  </si>
  <si>
    <t>収入計(B)</t>
    <rPh sb="0" eb="2">
      <t>シュウニュウ</t>
    </rPh>
    <rPh sb="2" eb="3">
      <t>ケイ</t>
    </rPh>
    <phoneticPr fontId="1"/>
  </si>
  <si>
    <t>前受金</t>
    <rPh sb="0" eb="2">
      <t>マエウケ</t>
    </rPh>
    <rPh sb="2" eb="3">
      <t>キン</t>
    </rPh>
    <phoneticPr fontId="1"/>
  </si>
  <si>
    <t>手形取立・割引</t>
    <rPh sb="0" eb="2">
      <t>テガタ</t>
    </rPh>
    <rPh sb="2" eb="4">
      <t>トリタ</t>
    </rPh>
    <rPh sb="5" eb="7">
      <t>ワリビキ</t>
    </rPh>
    <phoneticPr fontId="1"/>
  </si>
  <si>
    <t>)</t>
    <phoneticPr fontId="1"/>
  </si>
  <si>
    <t>(</t>
    <phoneticPr fontId="1"/>
  </si>
  <si>
    <t>(</t>
    <phoneticPr fontId="1"/>
  </si>
  <si>
    <t>(</t>
    <phoneticPr fontId="1"/>
  </si>
  <si>
    <t>(</t>
    <phoneticPr fontId="1"/>
  </si>
  <si>
    <t>)</t>
    <phoneticPr fontId="1"/>
  </si>
  <si>
    <t>手形回収</t>
    <rPh sb="0" eb="2">
      <t>テガタ</t>
    </rPh>
    <rPh sb="2" eb="4">
      <t>カイシュウ</t>
    </rPh>
    <phoneticPr fontId="1"/>
  </si>
  <si>
    <t>完成工事未収金</t>
    <rPh sb="0" eb="2">
      <t>カンセイ</t>
    </rPh>
    <rPh sb="2" eb="4">
      <t>コウジ</t>
    </rPh>
    <rPh sb="4" eb="6">
      <t>ミシュウ</t>
    </rPh>
    <rPh sb="6" eb="7">
      <t>キン</t>
    </rPh>
    <phoneticPr fontId="1"/>
  </si>
  <si>
    <t>売上
債権</t>
    <rPh sb="0" eb="2">
      <t>ウリアゲ</t>
    </rPh>
    <rPh sb="3" eb="5">
      <t>サイケン</t>
    </rPh>
    <phoneticPr fontId="1"/>
  </si>
  <si>
    <t>経常収支</t>
    <rPh sb="0" eb="2">
      <t>ケイジョウ</t>
    </rPh>
    <rPh sb="2" eb="4">
      <t>シュウシ</t>
    </rPh>
    <phoneticPr fontId="1"/>
  </si>
  <si>
    <t>前月繰越金(A)</t>
    <rPh sb="0" eb="2">
      <t>ゼンゲツ</t>
    </rPh>
    <rPh sb="2" eb="4">
      <t>クリコシ</t>
    </rPh>
    <rPh sb="4" eb="5">
      <t>キン</t>
    </rPh>
    <phoneticPr fontId="1"/>
  </si>
  <si>
    <t>原価支払高(出来高)</t>
    <rPh sb="0" eb="2">
      <t>ゲンカ</t>
    </rPh>
    <rPh sb="2" eb="4">
      <t>シハライ</t>
    </rPh>
    <rPh sb="4" eb="5">
      <t>タカ</t>
    </rPh>
    <rPh sb="6" eb="9">
      <t>デキダカ</t>
    </rPh>
    <phoneticPr fontId="1"/>
  </si>
  <si>
    <t>売上高(請求確定高)</t>
    <rPh sb="0" eb="2">
      <t>ウリアゲ</t>
    </rPh>
    <rPh sb="2" eb="3">
      <t>ダカ</t>
    </rPh>
    <rPh sb="4" eb="6">
      <t>セイキュウ</t>
    </rPh>
    <rPh sb="6" eb="8">
      <t>カクテイ</t>
    </rPh>
    <rPh sb="8" eb="9">
      <t>タカ</t>
    </rPh>
    <phoneticPr fontId="1"/>
  </si>
  <si>
    <t>合計(12ヶ月)</t>
    <rPh sb="0" eb="2">
      <t>ゴウケイ</t>
    </rPh>
    <rPh sb="6" eb="7">
      <t>ゲツ</t>
    </rPh>
    <phoneticPr fontId="1"/>
  </si>
  <si>
    <t>月(予定)</t>
    <rPh sb="0" eb="1">
      <t>ツキ</t>
    </rPh>
    <rPh sb="2" eb="4">
      <t>ヨテイ</t>
    </rPh>
    <phoneticPr fontId="1"/>
  </si>
  <si>
    <t>【単位：百万円、千円】</t>
    <rPh sb="1" eb="3">
      <t>タンイ</t>
    </rPh>
    <rPh sb="4" eb="5">
      <t>ヒャク</t>
    </rPh>
    <rPh sb="5" eb="7">
      <t>マンエン</t>
    </rPh>
    <rPh sb="8" eb="10">
      <t>センエン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</si>
  <si>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</si>
  <si>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受注工事一覧表</t>
    <rPh sb="0" eb="2">
      <t>ジュチュウ</t>
    </rPh>
    <rPh sb="2" eb="4">
      <t>コウジ</t>
    </rPh>
    <rPh sb="4" eb="6">
      <t>イチラン</t>
    </rPh>
    <rPh sb="6" eb="7">
      <t>ヒョウ</t>
    </rPh>
    <phoneticPr fontId="1"/>
  </si>
  <si>
    <t>%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</si>
  <si>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</si>
  <si>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</si>
  <si>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</si>
  <si>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</si>
  <si>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</si>
  <si>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)</t>
    <phoneticPr fontId="1"/>
  </si>
  <si>
    <t>)</t>
    <phoneticPr fontId="1"/>
  </si>
  <si>
    <t>)</t>
    <phoneticPr fontId="1"/>
  </si>
  <si>
    <t>(</t>
    <phoneticPr fontId="1"/>
  </si>
  <si>
    <t>資金繰実績表</t>
    <phoneticPr fontId="1"/>
  </si>
  <si>
    <t>資金繰予定表</t>
    <phoneticPr fontId="1"/>
  </si>
  <si>
    <t>お客さま名</t>
    <rPh sb="1" eb="2">
      <t>キャク</t>
    </rPh>
    <rPh sb="4" eb="5">
      <t>メイ</t>
    </rPh>
    <phoneticPr fontId="1"/>
  </si>
  <si>
    <t>資金繰実績（予定）表</t>
    <rPh sb="0" eb="2">
      <t>シキン</t>
    </rPh>
    <rPh sb="2" eb="3">
      <t>グ</t>
    </rPh>
    <rPh sb="3" eb="5">
      <t>ジッセキ</t>
    </rPh>
    <rPh sb="6" eb="8">
      <t>ヨテイ</t>
    </rPh>
    <rPh sb="9" eb="10">
      <t>ヒョウ</t>
    </rPh>
    <phoneticPr fontId="1"/>
  </si>
  <si>
    <r>
      <rPr>
        <sz val="11"/>
        <color rgb="FFFF0000"/>
        <rFont val="ＭＳ Ｐ明朝"/>
        <family val="1"/>
        <charset val="128"/>
      </rPr>
      <t>2019/3</t>
    </r>
    <r>
      <rPr>
        <sz val="11"/>
        <color theme="1"/>
        <rFont val="ＭＳ Ｐ明朝"/>
        <family val="1"/>
        <charset val="128"/>
      </rPr>
      <t>月(実績)</t>
    </r>
    <rPh sb="6" eb="7">
      <t>ツキ</t>
    </rPh>
    <rPh sb="8" eb="10">
      <t>ジッセキ</t>
    </rPh>
    <phoneticPr fontId="1"/>
  </si>
  <si>
    <r>
      <rPr>
        <sz val="11"/>
        <color rgb="FFFF0000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月(予定)</t>
    </r>
    <rPh sb="1" eb="2">
      <t>ツキ</t>
    </rPh>
    <rPh sb="3" eb="5">
      <t>ヨテイ</t>
    </rPh>
    <phoneticPr fontId="1"/>
  </si>
  <si>
    <r>
      <rPr>
        <sz val="11"/>
        <color rgb="FFFF0000"/>
        <rFont val="ＭＳ Ｐ明朝"/>
        <family val="1"/>
        <charset val="128"/>
      </rPr>
      <t>5</t>
    </r>
    <r>
      <rPr>
        <sz val="11"/>
        <color theme="1"/>
        <rFont val="ＭＳ Ｐ明朝"/>
        <family val="1"/>
        <charset val="128"/>
      </rPr>
      <t>月(予定)</t>
    </r>
    <rPh sb="1" eb="2">
      <t>ツキ</t>
    </rPh>
    <rPh sb="3" eb="5">
      <t>ヨテイ</t>
    </rPh>
    <phoneticPr fontId="1"/>
  </si>
  <si>
    <r>
      <rPr>
        <sz val="11"/>
        <color rgb="FFFF0000"/>
        <rFont val="ＭＳ Ｐ明朝"/>
        <family val="1"/>
        <charset val="128"/>
      </rPr>
      <t>6</t>
    </r>
    <r>
      <rPr>
        <sz val="11"/>
        <color theme="1"/>
        <rFont val="ＭＳ Ｐ明朝"/>
        <family val="1"/>
        <charset val="128"/>
      </rPr>
      <t>月(予定)</t>
    </r>
    <rPh sb="1" eb="2">
      <t>ツキ</t>
    </rPh>
    <rPh sb="3" eb="5">
      <t>ヨテイ</t>
    </rPh>
    <phoneticPr fontId="1"/>
  </si>
  <si>
    <r>
      <rPr>
        <sz val="11"/>
        <color rgb="FFFF0000"/>
        <rFont val="ＭＳ Ｐ明朝"/>
        <family val="1"/>
        <charset val="128"/>
      </rPr>
      <t>2018/3</t>
    </r>
    <r>
      <rPr>
        <sz val="11"/>
        <color theme="1"/>
        <rFont val="ＭＳ Ｐ明朝"/>
        <family val="1"/>
        <charset val="128"/>
      </rPr>
      <t>月(実績)</t>
    </r>
    <rPh sb="6" eb="7">
      <t>ツキ</t>
    </rPh>
    <rPh sb="8" eb="10">
      <t>ジッセキ</t>
    </rPh>
    <phoneticPr fontId="1"/>
  </si>
  <si>
    <r>
      <rPr>
        <sz val="11"/>
        <color rgb="FFFF0000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月(実績)</t>
    </r>
    <rPh sb="1" eb="2">
      <t>ツキ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</si>
  <si>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5</t>
    </r>
    <r>
      <rPr>
        <sz val="11"/>
        <color theme="1"/>
        <rFont val="ＭＳ Ｐ明朝"/>
        <family val="1"/>
        <charset val="128"/>
      </rPr>
      <t>月(実績)</t>
    </r>
    <rPh sb="1" eb="2">
      <t>ツキ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</si>
  <si>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6</t>
    </r>
    <r>
      <rPr>
        <sz val="11"/>
        <color theme="1"/>
        <rFont val="ＭＳ Ｐ明朝"/>
        <family val="1"/>
        <charset val="128"/>
      </rPr>
      <t>月(実績)</t>
    </r>
    <rPh sb="1" eb="2">
      <t>ツキ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</si>
  <si>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7</t>
    </r>
    <r>
      <rPr>
        <sz val="11"/>
        <color theme="1"/>
        <rFont val="ＭＳ Ｐ明朝"/>
        <family val="1"/>
        <charset val="128"/>
      </rPr>
      <t>月(実績)</t>
    </r>
    <rPh sb="1" eb="2">
      <t>ツキ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</si>
  <si>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8</t>
    </r>
    <r>
      <rPr>
        <sz val="11"/>
        <color theme="1"/>
        <rFont val="ＭＳ Ｐ明朝"/>
        <family val="1"/>
        <charset val="128"/>
      </rPr>
      <t>月(実績)</t>
    </r>
    <rPh sb="1" eb="2">
      <t>ツキ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</si>
  <si>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9</t>
    </r>
    <r>
      <rPr>
        <sz val="11"/>
        <color theme="1"/>
        <rFont val="ＭＳ Ｐ明朝"/>
        <family val="1"/>
        <charset val="128"/>
      </rPr>
      <t>月(実績)</t>
    </r>
    <rPh sb="1" eb="2">
      <t>ツキ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</si>
  <si>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10</t>
    </r>
    <r>
      <rPr>
        <sz val="11"/>
        <color theme="1"/>
        <rFont val="ＭＳ Ｐ明朝"/>
        <family val="1"/>
        <charset val="128"/>
      </rPr>
      <t>月(実績)</t>
    </r>
    <rPh sb="2" eb="3">
      <t>ツキ</t>
    </rPh>
    <rPh sb="4" eb="6">
      <t>ジッセキ</t>
    </rPh>
    <phoneticPr fontId="1"/>
  </si>
  <si>
    <r>
      <rPr>
        <sz val="11"/>
        <color rgb="FFFF0000"/>
        <rFont val="ＭＳ Ｐ明朝"/>
        <family val="1"/>
        <charset val="128"/>
      </rPr>
      <t>11</t>
    </r>
    <r>
      <rPr>
        <sz val="11"/>
        <color theme="1"/>
        <rFont val="ＭＳ Ｐ明朝"/>
        <family val="1"/>
        <charset val="128"/>
      </rPr>
      <t>月(実績)</t>
    </r>
    <rPh sb="2" eb="3">
      <t>ツキ</t>
    </rPh>
    <rPh sb="4" eb="6">
      <t>ジッセキ</t>
    </rPh>
    <phoneticPr fontId="1"/>
  </si>
  <si>
    <r>
      <rPr>
        <sz val="11"/>
        <color rgb="FFFF0000"/>
        <rFont val="ＭＳ Ｐ明朝"/>
        <family val="1"/>
        <charset val="128"/>
      </rPr>
      <t>12</t>
    </r>
    <r>
      <rPr>
        <sz val="11"/>
        <color theme="1"/>
        <rFont val="ＭＳ Ｐ明朝"/>
        <family val="1"/>
        <charset val="128"/>
      </rPr>
      <t>月(実績)</t>
    </r>
    <rPh sb="2" eb="3">
      <t>ツキ</t>
    </rPh>
    <rPh sb="4" eb="6">
      <t>ジッセキ</t>
    </rPh>
    <phoneticPr fontId="1"/>
  </si>
  <si>
    <r>
      <rPr>
        <sz val="11"/>
        <color rgb="FFFF0000"/>
        <rFont val="ＭＳ Ｐ明朝"/>
        <family val="1"/>
        <charset val="128"/>
      </rPr>
      <t>1</t>
    </r>
    <r>
      <rPr>
        <sz val="11"/>
        <color theme="1"/>
        <rFont val="ＭＳ Ｐ明朝"/>
        <family val="1"/>
        <charset val="128"/>
      </rPr>
      <t>月(実績)</t>
    </r>
    <rPh sb="1" eb="2">
      <t>ツキ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</si>
  <si>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2</t>
    </r>
    <r>
      <rPr>
        <sz val="11"/>
        <color theme="1"/>
        <rFont val="ＭＳ Ｐ明朝"/>
        <family val="1"/>
        <charset val="128"/>
      </rPr>
      <t>月(実績)</t>
    </r>
    <rPh sb="1" eb="2">
      <t>ツキ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</si>
  <si>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3</t>
    </r>
    <r>
      <rPr>
        <sz val="11"/>
        <color theme="1"/>
        <rFont val="ＭＳ Ｐ明朝"/>
        <family val="1"/>
        <charset val="128"/>
      </rPr>
      <t>月(実績)</t>
    </r>
    <rPh sb="1" eb="2">
      <t>ツキ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</si>
  <si>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3</t>
    </r>
    <r>
      <rPr>
        <sz val="11"/>
        <color theme="1"/>
        <rFont val="ＭＳ Ｐ明朝"/>
        <family val="1"/>
        <charset val="128"/>
      </rPr>
      <t>月迄実績</t>
    </r>
    <rPh sb="1" eb="2">
      <t>ガツ</t>
    </rPh>
    <rPh sb="2" eb="3">
      <t>マデ</t>
    </rPh>
    <rPh sb="3" eb="5">
      <t>ジッセキ</t>
    </rPh>
    <phoneticPr fontId="1"/>
  </si>
  <si>
    <r>
      <rPr>
        <sz val="11"/>
        <color rgb="FFFF0000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</si>
  <si>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rPr>
        <sz val="11"/>
        <color rgb="FFFF0000"/>
        <rFont val="ＭＳ Ｐ明朝"/>
        <family val="1"/>
        <charset val="128"/>
      </rPr>
      <t>5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</si>
  <si>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rPr>
        <sz val="11"/>
        <color rgb="FFFF0000"/>
        <rFont val="ＭＳ Ｐ明朝"/>
        <family val="1"/>
        <charset val="128"/>
      </rPr>
      <t>6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</si>
  <si>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rPr>
        <sz val="11"/>
        <color rgb="FFFF0000"/>
        <rFont val="ＭＳ Ｐ明朝"/>
        <family val="1"/>
        <charset val="128"/>
      </rPr>
      <t>7</t>
    </r>
    <r>
      <rPr>
        <sz val="11"/>
        <color theme="1"/>
        <rFont val="ＭＳ Ｐ明朝"/>
        <family val="1"/>
        <charset val="128"/>
      </rPr>
      <t>月</t>
    </r>
    <phoneticPr fontId="1"/>
  </si>
  <si>
    <r>
      <rPr>
        <sz val="11"/>
        <color rgb="FFFF0000"/>
        <rFont val="ＭＳ Ｐ明朝"/>
        <family val="1"/>
        <charset val="128"/>
      </rPr>
      <t>8</t>
    </r>
    <r>
      <rPr>
        <sz val="11"/>
        <color theme="1"/>
        <rFont val="ＭＳ Ｐ明朝"/>
        <family val="1"/>
        <charset val="128"/>
      </rPr>
      <t>月</t>
    </r>
    <phoneticPr fontId="1"/>
  </si>
  <si>
    <r>
      <rPr>
        <sz val="11"/>
        <color rgb="FFFF0000"/>
        <rFont val="ＭＳ Ｐ明朝"/>
        <family val="1"/>
        <charset val="128"/>
      </rPr>
      <t>9</t>
    </r>
    <r>
      <rPr>
        <sz val="11"/>
        <color theme="1"/>
        <rFont val="ＭＳ Ｐ明朝"/>
        <family val="1"/>
        <charset val="128"/>
      </rPr>
      <t>月</t>
    </r>
    <phoneticPr fontId="1"/>
  </si>
  <si>
    <r>
      <rPr>
        <sz val="11"/>
        <color rgb="FFFF0000"/>
        <rFont val="ＭＳ Ｐ明朝"/>
        <family val="1"/>
        <charset val="128"/>
      </rPr>
      <t>10</t>
    </r>
    <r>
      <rPr>
        <sz val="11"/>
        <color theme="1"/>
        <rFont val="ＭＳ Ｐ明朝"/>
        <family val="1"/>
        <charset val="128"/>
      </rPr>
      <t>月</t>
    </r>
    <phoneticPr fontId="1"/>
  </si>
  <si>
    <r>
      <rPr>
        <sz val="11"/>
        <color rgb="FFFF0000"/>
        <rFont val="ＭＳ Ｐ明朝"/>
        <family val="1"/>
        <charset val="128"/>
      </rPr>
      <t>11</t>
    </r>
    <r>
      <rPr>
        <sz val="11"/>
        <color theme="1"/>
        <rFont val="ＭＳ Ｐ明朝"/>
        <family val="1"/>
        <charset val="128"/>
      </rPr>
      <t>月</t>
    </r>
    <phoneticPr fontId="1"/>
  </si>
  <si>
    <r>
      <rPr>
        <sz val="11"/>
        <color rgb="FFFF0000"/>
        <rFont val="ＭＳ Ｐ明朝"/>
        <family val="1"/>
        <charset val="128"/>
      </rPr>
      <t>12</t>
    </r>
    <r>
      <rPr>
        <sz val="11"/>
        <color theme="1"/>
        <rFont val="ＭＳ Ｐ明朝"/>
        <family val="1"/>
        <charset val="128"/>
      </rPr>
      <t>月</t>
    </r>
    <phoneticPr fontId="1"/>
  </si>
  <si>
    <r>
      <rPr>
        <sz val="11"/>
        <color rgb="FFFF0000"/>
        <rFont val="ＭＳ Ｐ明朝"/>
        <family val="1"/>
        <charset val="128"/>
      </rPr>
      <t>1</t>
    </r>
    <r>
      <rPr>
        <sz val="11"/>
        <color theme="1"/>
        <rFont val="ＭＳ Ｐ明朝"/>
        <family val="1"/>
        <charset val="128"/>
      </rPr>
      <t>月</t>
    </r>
    <phoneticPr fontId="1"/>
  </si>
  <si>
    <r>
      <rPr>
        <sz val="11"/>
        <color rgb="FFFF0000"/>
        <rFont val="ＭＳ Ｐ明朝"/>
        <family val="1"/>
        <charset val="128"/>
      </rPr>
      <t>2</t>
    </r>
    <r>
      <rPr>
        <sz val="11"/>
        <color theme="1"/>
        <rFont val="ＭＳ Ｐ明朝"/>
        <family val="1"/>
        <charset val="128"/>
      </rPr>
      <t>月</t>
    </r>
    <phoneticPr fontId="1"/>
  </si>
  <si>
    <r>
      <rPr>
        <sz val="11"/>
        <color rgb="FFFF0000"/>
        <rFont val="ＭＳ Ｐ明朝"/>
        <family val="1"/>
        <charset val="128"/>
      </rPr>
      <t>3</t>
    </r>
    <r>
      <rPr>
        <sz val="11"/>
        <color theme="1"/>
        <rFont val="ＭＳ Ｐ明朝"/>
        <family val="1"/>
        <charset val="128"/>
      </rPr>
      <t>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</si>
</sst>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0_ "/>
    <numFmt numFmtId="179" formatCode="#,##0;&quot;△ &quot;#,##0"/>
    <numFmt numFmtId="180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"/>
      <name val="ＭＳ Ｐゴシック"/>
      <family val="3"/>
      <charset val="128"/>
      <scheme val="major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11" xfId="0" applyNumberFormat="1" applyFont="1" applyFill="1" applyBorder="1" applyAlignment="1">
      <alignment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176" fontId="2" fillId="2" borderId="12" xfId="0" applyNumberFormat="1" applyFont="1" applyFill="1" applyBorder="1" applyAlignment="1">
      <alignment horizontal="right" vertical="center" shrinkToFit="1"/>
    </xf>
    <xf numFmtId="176" fontId="2" fillId="2" borderId="21" xfId="0" applyNumberFormat="1" applyFont="1" applyFill="1" applyBorder="1" applyAlignment="1">
      <alignment horizontal="right"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176" fontId="2" fillId="2" borderId="28" xfId="0" applyNumberFormat="1" applyFont="1" applyFill="1" applyBorder="1" applyAlignment="1">
      <alignment horizontal="right" vertical="center" shrinkToFit="1"/>
    </xf>
    <xf numFmtId="176" fontId="2" fillId="2" borderId="22" xfId="0" applyNumberFormat="1" applyFont="1" applyFill="1" applyBorder="1" applyAlignment="1">
      <alignment horizontal="right" vertical="center" shrinkToFit="1"/>
    </xf>
    <xf numFmtId="176" fontId="2" fillId="2" borderId="30" xfId="0" applyNumberFormat="1" applyFont="1" applyFill="1" applyBorder="1" applyAlignment="1">
      <alignment horizontal="right" vertical="center" shrinkToFit="1"/>
    </xf>
    <xf numFmtId="176" fontId="2" fillId="2" borderId="24" xfId="0" applyNumberFormat="1" applyFont="1" applyFill="1" applyBorder="1" applyAlignment="1">
      <alignment horizontal="right"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176" fontId="2" fillId="2" borderId="13" xfId="0" applyNumberFormat="1" applyFont="1" applyFill="1" applyBorder="1" applyAlignment="1">
      <alignment horizontal="right" vertical="center" shrinkToFit="1"/>
    </xf>
    <xf numFmtId="176" fontId="2" fillId="2" borderId="14" xfId="0" applyNumberFormat="1" applyFont="1" applyFill="1" applyBorder="1" applyAlignment="1">
      <alignment horizontal="right" vertical="center" shrinkToFit="1"/>
    </xf>
    <xf numFmtId="176" fontId="2" fillId="2" borderId="35" xfId="0" applyNumberFormat="1" applyFont="1" applyFill="1" applyBorder="1" applyAlignment="1">
      <alignment horizontal="right" vertical="center" shrinkToFit="1"/>
    </xf>
    <xf numFmtId="176" fontId="2" fillId="2" borderId="36" xfId="0" applyNumberFormat="1" applyFont="1" applyFill="1" applyBorder="1" applyAlignment="1">
      <alignment horizontal="right" vertical="center" shrinkToFit="1"/>
    </xf>
    <xf numFmtId="176" fontId="2" fillId="2" borderId="23" xfId="0" applyNumberFormat="1" applyFont="1" applyFill="1" applyBorder="1" applyAlignment="1">
      <alignment vertical="center" shrinkToFit="1"/>
    </xf>
    <xf numFmtId="176" fontId="2" fillId="2" borderId="31" xfId="0" applyNumberFormat="1" applyFont="1" applyFill="1" applyBorder="1" applyAlignment="1">
      <alignment horizontal="right" vertical="center" shrinkToFit="1"/>
    </xf>
    <xf numFmtId="176" fontId="2" fillId="2" borderId="23" xfId="0" applyNumberFormat="1" applyFont="1" applyFill="1" applyBorder="1" applyAlignment="1">
      <alignment horizontal="right" vertical="center" shrinkToFit="1"/>
    </xf>
    <xf numFmtId="176" fontId="2" fillId="2" borderId="33" xfId="0" applyNumberFormat="1" applyFont="1" applyFill="1" applyBorder="1" applyAlignment="1">
      <alignment horizontal="right" vertical="center" shrinkToFit="1"/>
    </xf>
    <xf numFmtId="176" fontId="2" fillId="2" borderId="34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vertical="center" shrinkToFit="1"/>
    </xf>
    <xf numFmtId="176" fontId="2" fillId="2" borderId="25" xfId="0" applyNumberFormat="1" applyFont="1" applyFill="1" applyBorder="1" applyAlignment="1">
      <alignment horizontal="right" vertical="center" shrinkToFit="1"/>
    </xf>
    <xf numFmtId="176" fontId="2" fillId="2" borderId="13" xfId="0" applyNumberFormat="1" applyFont="1" applyFill="1" applyBorder="1" applyAlignment="1">
      <alignment vertical="center" shrinkToFit="1"/>
    </xf>
    <xf numFmtId="176" fontId="2" fillId="2" borderId="26" xfId="0" applyNumberFormat="1" applyFont="1" applyFill="1" applyBorder="1" applyAlignment="1">
      <alignment horizontal="right" vertical="center" shrinkToFit="1"/>
    </xf>
    <xf numFmtId="0" fontId="2" fillId="3" borderId="0" xfId="0" applyFont="1" applyFill="1">
      <alignment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176" fontId="2" fillId="2" borderId="11" xfId="0" applyNumberFormat="1" applyFont="1" applyFill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176" fontId="2" fillId="2" borderId="22" xfId="0" applyNumberFormat="1" applyFont="1" applyFill="1" applyBorder="1" applyAlignment="1" applyProtection="1">
      <alignment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76" fontId="2" fillId="2" borderId="14" xfId="0" applyNumberFormat="1" applyFont="1" applyFill="1" applyBorder="1" applyAlignment="1" applyProtection="1">
      <alignment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176" fontId="2" fillId="2" borderId="23" xfId="0" applyNumberFormat="1" applyFont="1" applyFill="1" applyBorder="1" applyAlignment="1" applyProtection="1">
      <alignment vertical="center" shrinkToFit="1"/>
      <protection locked="0"/>
    </xf>
    <xf numFmtId="176" fontId="2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2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28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30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35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3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33" xfId="0" applyNumberFormat="1" applyFont="1" applyFill="1" applyBorder="1" applyAlignment="1" applyProtection="1">
      <alignment horizontal="right" vertical="center" shrinkToFit="1"/>
      <protection locked="0"/>
    </xf>
    <xf numFmtId="0" fontId="2" fillId="3" borderId="1" xfId="0" applyFont="1" applyFill="1" applyBorder="1" applyProtection="1">
      <alignment vertical="center"/>
      <protection locked="0"/>
    </xf>
    <xf numFmtId="58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176" fontId="2" fillId="2" borderId="1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4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22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 applyProtection="1">
      <alignment horizontal="center" vertical="center" shrinkToFi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>
      <alignment vertical="center"/>
    </xf>
    <xf numFmtId="0" fontId="2" fillId="2" borderId="0" xfId="0" applyFont="1" applyFill="1" applyProtection="1">
      <alignment vertical="center"/>
      <protection locked="0"/>
    </xf>
    <xf numFmtId="0" fontId="8" fillId="2" borderId="49" xfId="0" applyFont="1" applyFill="1" applyBorder="1" applyAlignment="1">
      <alignment vertical="center" shrinkToFit="1"/>
    </xf>
    <xf numFmtId="179" fontId="2" fillId="2" borderId="50" xfId="0" applyNumberFormat="1" applyFont="1" applyFill="1" applyBorder="1" applyAlignment="1">
      <alignment horizontal="right" vertical="center" shrinkToFit="1"/>
    </xf>
    <xf numFmtId="0" fontId="8" fillId="2" borderId="50" xfId="0" applyFont="1" applyFill="1" applyBorder="1" applyAlignment="1">
      <alignment horizontal="right" vertical="center" shrinkToFit="1"/>
    </xf>
    <xf numFmtId="179" fontId="2" fillId="2" borderId="50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47" xfId="0" applyFont="1" applyFill="1" applyBorder="1" applyAlignment="1">
      <alignment horizontal="right" vertical="center" shrinkToFit="1"/>
    </xf>
    <xf numFmtId="0" fontId="8" fillId="2" borderId="45" xfId="0" applyFont="1" applyFill="1" applyBorder="1" applyAlignment="1">
      <alignment vertical="center" shrinkToFit="1"/>
    </xf>
    <xf numFmtId="0" fontId="8" fillId="2" borderId="51" xfId="0" applyFont="1" applyFill="1" applyBorder="1" applyAlignment="1">
      <alignment horizontal="right" vertical="center" shrinkToFit="1"/>
    </xf>
    <xf numFmtId="0" fontId="8" fillId="2" borderId="50" xfId="0" applyFont="1" applyFill="1" applyBorder="1">
      <alignment vertical="center"/>
    </xf>
    <xf numFmtId="0" fontId="2" fillId="2" borderId="50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 shrinkToFit="1"/>
    </xf>
    <xf numFmtId="177" fontId="2" fillId="2" borderId="27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176" fontId="2" fillId="2" borderId="14" xfId="0" applyNumberFormat="1" applyFont="1" applyFill="1" applyBorder="1" applyAlignment="1">
      <alignment horizontal="right" vertical="center" shrinkToFit="1"/>
    </xf>
    <xf numFmtId="176" fontId="2" fillId="2" borderId="17" xfId="0" applyNumberFormat="1" applyFont="1" applyFill="1" applyBorder="1" applyAlignment="1">
      <alignment horizontal="right" vertical="center" shrinkToFit="1"/>
    </xf>
    <xf numFmtId="176" fontId="2" fillId="2" borderId="18" xfId="0" applyNumberFormat="1" applyFont="1" applyFill="1" applyBorder="1" applyAlignment="1">
      <alignment horizontal="right" vertical="center" shrinkToFit="1"/>
    </xf>
    <xf numFmtId="58" fontId="2" fillId="3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32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29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176" fontId="2" fillId="2" borderId="1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4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8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3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177" fontId="2" fillId="2" borderId="8" xfId="0" applyNumberFormat="1" applyFont="1" applyFill="1" applyBorder="1" applyAlignment="1">
      <alignment horizontal="center" vertical="center" shrinkToFit="1"/>
    </xf>
    <xf numFmtId="176" fontId="2" fillId="2" borderId="23" xfId="0" applyNumberFormat="1" applyFont="1" applyFill="1" applyBorder="1" applyAlignment="1">
      <alignment horizontal="right" vertical="center" shrinkToFit="1"/>
    </xf>
    <xf numFmtId="176" fontId="2" fillId="2" borderId="22" xfId="0" applyNumberFormat="1" applyFont="1" applyFill="1" applyBorder="1" applyAlignment="1">
      <alignment horizontal="right" vertical="center" shrinkToFit="1"/>
    </xf>
    <xf numFmtId="176" fontId="2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22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77" fontId="2" fillId="2" borderId="11" xfId="0" applyNumberFormat="1" applyFont="1" applyFill="1" applyBorder="1" applyAlignment="1">
      <alignment horizontal="center" vertical="center" shrinkToFit="1"/>
    </xf>
    <xf numFmtId="177" fontId="2" fillId="2" borderId="22" xfId="0" applyNumberFormat="1" applyFont="1" applyFill="1" applyBorder="1" applyAlignment="1">
      <alignment horizontal="center" vertical="center" shrinkToFit="1"/>
    </xf>
    <xf numFmtId="178" fontId="2" fillId="2" borderId="11" xfId="0" applyNumberFormat="1" applyFont="1" applyFill="1" applyBorder="1" applyAlignment="1">
      <alignment horizontal="right" vertical="center" shrinkToFit="1"/>
    </xf>
    <xf numFmtId="178" fontId="2" fillId="2" borderId="22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4" borderId="5" xfId="0" applyFont="1" applyFill="1" applyBorder="1" applyAlignment="1">
      <alignment vertical="center" textRotation="255"/>
    </xf>
    <xf numFmtId="0" fontId="2" fillId="4" borderId="7" xfId="0" applyFont="1" applyFill="1" applyBorder="1" applyAlignment="1">
      <alignment vertical="center" textRotation="255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79" fontId="2" fillId="2" borderId="27" xfId="0" applyNumberFormat="1" applyFont="1" applyFill="1" applyBorder="1" applyAlignment="1">
      <alignment horizontal="right" vertical="center" shrinkToFit="1"/>
    </xf>
    <xf numFmtId="179" fontId="2" fillId="2" borderId="37" xfId="0" applyNumberFormat="1" applyFont="1" applyFill="1" applyBorder="1" applyAlignment="1">
      <alignment horizontal="right" vertical="center" shrinkToFit="1"/>
    </xf>
    <xf numFmtId="179" fontId="2" fillId="2" borderId="38" xfId="0" applyNumberFormat="1" applyFont="1" applyFill="1" applyBorder="1" applyAlignment="1">
      <alignment horizontal="right" vertical="center" shrinkToFit="1"/>
    </xf>
    <xf numFmtId="179" fontId="2" fillId="5" borderId="14" xfId="0" applyNumberFormat="1" applyFont="1" applyFill="1" applyBorder="1" applyAlignment="1">
      <alignment horizontal="right" vertical="center" shrinkToFit="1"/>
    </xf>
    <xf numFmtId="179" fontId="2" fillId="5" borderId="35" xfId="0" applyNumberFormat="1" applyFont="1" applyFill="1" applyBorder="1" applyAlignment="1">
      <alignment horizontal="right" vertical="center" shrinkToFit="1"/>
    </xf>
    <xf numFmtId="179" fontId="2" fillId="6" borderId="44" xfId="0" applyNumberFormat="1" applyFont="1" applyFill="1" applyBorder="1" applyAlignment="1">
      <alignment horizontal="right" vertical="center" shrinkToFit="1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179" fontId="2" fillId="5" borderId="41" xfId="0" applyNumberFormat="1" applyFont="1" applyFill="1" applyBorder="1" applyAlignment="1">
      <alignment horizontal="right" vertical="center" shrinkToFit="1"/>
    </xf>
    <xf numFmtId="179" fontId="2" fillId="2" borderId="46" xfId="0" applyNumberFormat="1" applyFont="1" applyFill="1" applyBorder="1" applyAlignment="1" applyProtection="1">
      <alignment horizontal="right" vertical="center" shrinkToFit="1"/>
      <protection locked="0"/>
    </xf>
    <xf numFmtId="179" fontId="2" fillId="2" borderId="44" xfId="0" applyNumberFormat="1" applyFont="1" applyFill="1" applyBorder="1" applyAlignment="1" applyProtection="1">
      <alignment horizontal="right" vertical="center" shrinkToFit="1"/>
      <protection locked="0"/>
    </xf>
    <xf numFmtId="179" fontId="2" fillId="6" borderId="43" xfId="0" applyNumberFormat="1" applyFont="1" applyFill="1" applyBorder="1" applyAlignment="1">
      <alignment horizontal="right" vertical="center" shrinkToFit="1"/>
    </xf>
    <xf numFmtId="179" fontId="2" fillId="6" borderId="45" xfId="0" applyNumberFormat="1" applyFont="1" applyFill="1" applyBorder="1" applyAlignment="1">
      <alignment horizontal="right" vertical="center" shrinkToFit="1"/>
    </xf>
    <xf numFmtId="179" fontId="2" fillId="2" borderId="45" xfId="0" applyNumberFormat="1" applyFont="1" applyFill="1" applyBorder="1" applyAlignment="1">
      <alignment horizontal="right" vertical="center" shrinkToFit="1"/>
    </xf>
    <xf numFmtId="179" fontId="2" fillId="2" borderId="44" xfId="0" applyNumberFormat="1" applyFont="1" applyFill="1" applyBorder="1" applyAlignment="1">
      <alignment horizontal="right" vertical="center" shrinkToFit="1"/>
    </xf>
    <xf numFmtId="179" fontId="2" fillId="2" borderId="43" xfId="0" applyNumberFormat="1" applyFont="1" applyFill="1" applyBorder="1" applyAlignment="1">
      <alignment horizontal="right" vertical="center" shrinkToFit="1"/>
    </xf>
    <xf numFmtId="0" fontId="2" fillId="5" borderId="4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179" fontId="2" fillId="5" borderId="13" xfId="0" applyNumberFormat="1" applyFont="1" applyFill="1" applyBorder="1" applyAlignment="1">
      <alignment horizontal="right" vertical="center" shrinkToFit="1"/>
    </xf>
    <xf numFmtId="0" fontId="2" fillId="2" borderId="3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79" fontId="2" fillId="2" borderId="39" xfId="0" applyNumberFormat="1" applyFont="1" applyFill="1" applyBorder="1" applyAlignment="1">
      <alignment horizontal="right" vertical="center" shrinkToFit="1"/>
    </xf>
    <xf numFmtId="179" fontId="2" fillId="2" borderId="43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4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textRotation="255" shrinkToFit="1"/>
    </xf>
    <xf numFmtId="0" fontId="2" fillId="2" borderId="47" xfId="0" applyFont="1" applyFill="1" applyBorder="1" applyAlignment="1">
      <alignment horizontal="center" vertical="center" textRotation="255" shrinkToFit="1"/>
    </xf>
    <xf numFmtId="0" fontId="2" fillId="6" borderId="45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179" fontId="2" fillId="6" borderId="46" xfId="0" applyNumberFormat="1" applyFont="1" applyFill="1" applyBorder="1" applyAlignment="1">
      <alignment horizontal="right" vertical="center" shrinkToFit="1"/>
    </xf>
    <xf numFmtId="0" fontId="2" fillId="2" borderId="10" xfId="0" applyFont="1" applyFill="1" applyBorder="1" applyAlignment="1">
      <alignment horizontal="center" vertical="center" textRotation="255" shrinkToFit="1"/>
    </xf>
    <xf numFmtId="0" fontId="2" fillId="2" borderId="46" xfId="0" applyFont="1" applyFill="1" applyBorder="1" applyAlignment="1">
      <alignment horizontal="center" vertical="center" textRotation="255" shrinkToFit="1"/>
    </xf>
    <xf numFmtId="0" fontId="2" fillId="2" borderId="42" xfId="0" applyFont="1" applyFill="1" applyBorder="1" applyAlignment="1">
      <alignment horizontal="center" vertical="center" textRotation="255" shrinkToFit="1"/>
    </xf>
    <xf numFmtId="0" fontId="2" fillId="2" borderId="11" xfId="0" applyFont="1" applyFill="1" applyBorder="1" applyAlignment="1">
      <alignment horizontal="center" vertical="center" textRotation="255" shrinkToFit="1"/>
    </xf>
    <xf numFmtId="0" fontId="2" fillId="2" borderId="17" xfId="0" applyFont="1" applyFill="1" applyBorder="1" applyAlignment="1">
      <alignment horizontal="center" vertical="center"/>
    </xf>
    <xf numFmtId="179" fontId="2" fillId="2" borderId="10" xfId="0" applyNumberFormat="1" applyFont="1" applyFill="1" applyBorder="1" applyAlignment="1" applyProtection="1">
      <alignment horizontal="right" vertical="center" shrinkToFit="1"/>
      <protection locked="0"/>
    </xf>
    <xf numFmtId="179" fontId="2" fillId="2" borderId="11" xfId="0" applyNumberFormat="1" applyFont="1" applyFill="1" applyBorder="1" applyAlignment="1" applyProtection="1">
      <alignment horizontal="right" vertical="center" shrinkToFit="1"/>
      <protection locked="0"/>
    </xf>
    <xf numFmtId="179" fontId="2" fillId="2" borderId="12" xfId="0" applyNumberFormat="1" applyFont="1" applyFill="1" applyBorder="1" applyAlignment="1" applyProtection="1">
      <alignment horizontal="right" vertical="center" shrinkToFit="1"/>
      <protection locked="0"/>
    </xf>
    <xf numFmtId="179" fontId="2" fillId="2" borderId="48" xfId="0" applyNumberFormat="1" applyFont="1" applyFill="1" applyBorder="1" applyAlignment="1">
      <alignment horizontal="right" vertical="center" shrinkToFit="1"/>
    </xf>
    <xf numFmtId="179" fontId="2" fillId="2" borderId="11" xfId="0" applyNumberFormat="1" applyFont="1" applyFill="1" applyBorder="1" applyAlignment="1">
      <alignment horizontal="right" vertical="center" shrinkToFit="1"/>
    </xf>
    <xf numFmtId="179" fontId="2" fillId="2" borderId="12" xfId="0" applyNumberFormat="1" applyFont="1" applyFill="1" applyBorder="1" applyAlignment="1">
      <alignment horizontal="right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179" fontId="2" fillId="5" borderId="8" xfId="0" applyNumberFormat="1" applyFont="1" applyFill="1" applyBorder="1" applyAlignment="1">
      <alignment horizontal="right" vertical="center" shrinkToFit="1"/>
    </xf>
    <xf numFmtId="179" fontId="2" fillId="5" borderId="9" xfId="0" applyNumberFormat="1" applyFont="1" applyFill="1" applyBorder="1" applyAlignment="1">
      <alignment horizontal="right" vertical="center" shrinkToFit="1"/>
    </xf>
    <xf numFmtId="179" fontId="2" fillId="5" borderId="52" xfId="0" applyNumberFormat="1" applyFont="1" applyFill="1" applyBorder="1" applyAlignment="1">
      <alignment horizontal="right" vertical="center" shrinkToFi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9" fontId="2" fillId="5" borderId="7" xfId="0" applyNumberFormat="1" applyFont="1" applyFill="1" applyBorder="1" applyAlignment="1" applyProtection="1">
      <alignment horizontal="right" vertical="center" shrinkToFit="1"/>
      <protection locked="0"/>
    </xf>
    <xf numFmtId="179" fontId="2" fillId="5" borderId="8" xfId="0" applyNumberFormat="1" applyFont="1" applyFill="1" applyBorder="1" applyAlignment="1" applyProtection="1">
      <alignment horizontal="right" vertical="center" shrinkToFit="1"/>
      <protection locked="0"/>
    </xf>
    <xf numFmtId="179" fontId="2" fillId="2" borderId="14" xfId="0" applyNumberFormat="1" applyFont="1" applyFill="1" applyBorder="1" applyAlignment="1" applyProtection="1">
      <alignment horizontal="right" vertical="center" shrinkToFit="1"/>
      <protection locked="0"/>
    </xf>
    <xf numFmtId="179" fontId="2" fillId="2" borderId="35" xfId="0" applyNumberFormat="1" applyFont="1" applyFill="1" applyBorder="1" applyAlignment="1" applyProtection="1">
      <alignment horizontal="right" vertical="center" shrinkToFit="1"/>
      <protection locked="0"/>
    </xf>
    <xf numFmtId="179" fontId="2" fillId="2" borderId="41" xfId="0" applyNumberFormat="1" applyFont="1" applyFill="1" applyBorder="1" applyAlignment="1">
      <alignment horizontal="right" vertical="center" shrinkToFit="1"/>
    </xf>
    <xf numFmtId="179" fontId="2" fillId="2" borderId="14" xfId="0" applyNumberFormat="1" applyFont="1" applyFill="1" applyBorder="1" applyAlignment="1">
      <alignment horizontal="right" vertical="center" shrinkToFit="1"/>
    </xf>
    <xf numFmtId="179" fontId="2" fillId="2" borderId="35" xfId="0" applyNumberFormat="1" applyFont="1" applyFill="1" applyBorder="1" applyAlignment="1">
      <alignment horizontal="right" vertical="center" shrinkToFit="1"/>
    </xf>
    <xf numFmtId="0" fontId="2" fillId="2" borderId="18" xfId="0" applyFont="1" applyFill="1" applyBorder="1" applyAlignment="1">
      <alignment horizontal="center" vertical="center"/>
    </xf>
    <xf numFmtId="179" fontId="2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2" fillId="3" borderId="6" xfId="0" applyFont="1" applyFill="1" applyBorder="1" applyAlignment="1" applyProtection="1">
      <alignment horizontal="right" vertical="center" shrinkToFit="1"/>
      <protection locked="0"/>
    </xf>
    <xf numFmtId="0" fontId="2" fillId="3" borderId="53" xfId="0" applyFont="1" applyFill="1" applyBorder="1" applyAlignment="1" applyProtection="1">
      <alignment horizontal="right" vertical="center" shrinkToFit="1"/>
      <protection locked="0"/>
    </xf>
    <xf numFmtId="0" fontId="2" fillId="2" borderId="54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53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right" vertical="center" shrinkToFit="1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right" vertical="center" shrinkToFit="1"/>
    </xf>
    <xf numFmtId="176" fontId="2" fillId="2" borderId="32" xfId="0" applyNumberFormat="1" applyFont="1" applyFill="1" applyBorder="1" applyAlignment="1">
      <alignment horizontal="right" vertical="center" shrinkToFit="1"/>
    </xf>
    <xf numFmtId="31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8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 shrinkToFit="1"/>
    </xf>
    <xf numFmtId="179" fontId="2" fillId="5" borderId="7" xfId="0" applyNumberFormat="1" applyFont="1" applyFill="1" applyBorder="1" applyAlignment="1">
      <alignment horizontal="right" vertical="center" shrinkToFit="1"/>
    </xf>
    <xf numFmtId="0" fontId="7" fillId="3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</xdr:row>
      <xdr:rowOff>0</xdr:rowOff>
    </xdr:from>
    <xdr:to>
      <xdr:col>10</xdr:col>
      <xdr:colOff>257175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6562725" y="419100"/>
          <a:ext cx="876300" cy="28575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333375</xdr:colOff>
      <xdr:row>31</xdr:row>
      <xdr:rowOff>152401</xdr:rowOff>
    </xdr:from>
    <xdr:to>
      <xdr:col>14</xdr:col>
      <xdr:colOff>457200</xdr:colOff>
      <xdr:row>38</xdr:row>
      <xdr:rowOff>133351</xdr:rowOff>
    </xdr:to>
    <xdr:sp macro="" textlink="">
      <xdr:nvSpPr>
        <xdr:cNvPr id="3" name="角丸四角形 2"/>
        <xdr:cNvSpPr/>
      </xdr:nvSpPr>
      <xdr:spPr>
        <a:xfrm>
          <a:off x="5105400" y="6457951"/>
          <a:ext cx="4772025" cy="1447800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66675</xdr:colOff>
      <xdr:row>0</xdr:row>
      <xdr:rowOff>228600</xdr:rowOff>
    </xdr:from>
    <xdr:to>
      <xdr:col>46</xdr:col>
      <xdr:colOff>628650</xdr:colOff>
      <xdr:row>3</xdr:row>
      <xdr:rowOff>19050</xdr:rowOff>
    </xdr:to>
    <xdr:sp macro="" textlink="">
      <xdr:nvSpPr>
        <xdr:cNvPr id="2" name="円/楕円 1"/>
        <xdr:cNvSpPr/>
      </xdr:nvSpPr>
      <xdr:spPr>
        <a:xfrm>
          <a:off x="31613475" y="171450"/>
          <a:ext cx="561975" cy="36195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123265</xdr:colOff>
      <xdr:row>19</xdr:row>
      <xdr:rowOff>11206</xdr:rowOff>
    </xdr:from>
    <xdr:to>
      <xdr:col>39</xdr:col>
      <xdr:colOff>0</xdr:colOff>
      <xdr:row>23</xdr:row>
      <xdr:rowOff>56030</xdr:rowOff>
    </xdr:to>
    <xdr:sp macro="" textlink="">
      <xdr:nvSpPr>
        <xdr:cNvPr id="3" name="角丸四角形 2"/>
        <xdr:cNvSpPr/>
      </xdr:nvSpPr>
      <xdr:spPr>
        <a:xfrm>
          <a:off x="17954065" y="3268756"/>
          <a:ext cx="8792135" cy="730624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22</xdr:col>
      <xdr:colOff>571499</xdr:colOff>
      <xdr:row>2</xdr:row>
      <xdr:rowOff>9524</xdr:rowOff>
    </xdr:from>
    <xdr:to>
      <xdr:col>38</xdr:col>
      <xdr:colOff>47624</xdr:colOff>
      <xdr:row>9</xdr:row>
      <xdr:rowOff>180975</xdr:rowOff>
    </xdr:to>
    <xdr:sp macro="" textlink="">
      <xdr:nvSpPr>
        <xdr:cNvPr id="4" name="テキスト ボックス 3"/>
        <xdr:cNvSpPr txBox="1"/>
      </xdr:nvSpPr>
      <xdr:spPr>
        <a:xfrm>
          <a:off x="7315199" y="342899"/>
          <a:ext cx="4772025" cy="15430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　・年月は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適宜変更してご使用ください</a:t>
          </a:r>
          <a:endParaRPr kumimoji="0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/>
        </a:p>
        <a:p>
          <a:pPr algn="l">
            <a:lnSpc>
              <a:spcPts val="1300"/>
            </a:lnSpc>
          </a:pPr>
          <a:r>
            <a:rPr kumimoji="1" lang="ja-JP" altLang="en-US" sz="1400"/>
            <a:t>＜資金繰実績表＞</a:t>
          </a:r>
          <a:endParaRPr kumimoji="1" lang="en-US" altLang="ja-JP" sz="1400"/>
        </a:p>
        <a:p>
          <a:pPr algn="l">
            <a:lnSpc>
              <a:spcPts val="1300"/>
            </a:lnSpc>
          </a:pPr>
          <a:r>
            <a:rPr kumimoji="1" lang="ja-JP" altLang="en-US" sz="1400" u="none"/>
            <a:t>　・</a:t>
          </a:r>
          <a:r>
            <a:rPr kumimoji="1" lang="ja-JP" altLang="en-US" sz="1400" u="sng"/>
            <a:t>前月まで</a:t>
          </a:r>
          <a:r>
            <a:rPr kumimoji="1" lang="ja-JP" altLang="en-US" sz="1400"/>
            <a:t>の実績を記入してください</a:t>
          </a:r>
          <a:endParaRPr kumimoji="1" lang="en-US" altLang="ja-JP" sz="1400"/>
        </a:p>
        <a:p>
          <a:pPr algn="l">
            <a:lnSpc>
              <a:spcPts val="1300"/>
            </a:lnSpc>
          </a:pPr>
          <a:endParaRPr kumimoji="1" lang="en-US" altLang="ja-JP" sz="1400"/>
        </a:p>
        <a:p>
          <a:pPr algn="l">
            <a:lnSpc>
              <a:spcPts val="1300"/>
            </a:lnSpc>
          </a:pPr>
          <a:r>
            <a:rPr kumimoji="1" lang="ja-JP" altLang="en-US" sz="1400"/>
            <a:t>＜資金繰予定表＞</a:t>
          </a:r>
          <a:endParaRPr kumimoji="1" lang="en-US" altLang="ja-JP" sz="1400"/>
        </a:p>
        <a:p>
          <a:pPr algn="l">
            <a:lnSpc>
              <a:spcPts val="1300"/>
            </a:lnSpc>
          </a:pPr>
          <a:r>
            <a:rPr kumimoji="1" lang="ja-JP" altLang="en-US" sz="1400" u="none"/>
            <a:t>　・</a:t>
          </a:r>
          <a:r>
            <a:rPr kumimoji="1" lang="ja-JP" altLang="en-US" sz="1400" u="sng"/>
            <a:t>前月（</a:t>
          </a:r>
          <a:r>
            <a:rPr kumimoji="1" lang="en-US" altLang="ja-JP" sz="1400" u="sng"/>
            <a:t>1</a:t>
          </a:r>
          <a:r>
            <a:rPr kumimoji="1" lang="ja-JP" altLang="en-US" sz="1400" u="sng"/>
            <a:t>ヵ月）</a:t>
          </a:r>
          <a:r>
            <a:rPr kumimoji="1" lang="ja-JP" altLang="en-US" sz="1400"/>
            <a:t>の実績と以降の予定を記入してください</a:t>
          </a:r>
          <a:endParaRPr kumimoji="1" lang="en-US" altLang="ja-JP" sz="1400"/>
        </a:p>
        <a:p>
          <a:pPr algn="l">
            <a:lnSpc>
              <a:spcPts val="1300"/>
            </a:lnSpc>
          </a:pP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0"/>
  <sheetViews>
    <sheetView showGridLines="0" showRowColHeaders="0" zoomScaleNormal="100" workbookViewId="0">
      <selection activeCell="D28" sqref="D28"/>
    </sheetView>
  </sheetViews>
  <sheetFormatPr defaultRowHeight="13.5" x14ac:dyDescent="0.15"/>
  <cols>
    <col min="1" max="1" width="3.5" style="31" bestFit="1" customWidth="1"/>
    <col min="2" max="2" width="12.125" style="31" customWidth="1"/>
    <col min="3" max="3" width="17.5" style="31" customWidth="1"/>
    <col min="4" max="4" width="9" style="31"/>
    <col min="5" max="5" width="10.5" style="31" customWidth="1"/>
    <col min="6" max="6" width="5.625" style="31" customWidth="1"/>
    <col min="7" max="7" width="4.375" style="31" customWidth="1"/>
    <col min="8" max="8" width="9" style="31"/>
    <col min="9" max="9" width="9.875" style="31" customWidth="1"/>
    <col min="10" max="10" width="8.625" style="31" customWidth="1"/>
    <col min="11" max="22" width="8.375" style="31" customWidth="1"/>
    <col min="23" max="23" width="10" style="31" customWidth="1"/>
    <col min="24" max="16384" width="9" style="31"/>
  </cols>
  <sheetData>
    <row r="1" spans="1:23" ht="24.75" customHeight="1" x14ac:dyDescent="0.15">
      <c r="A1" s="1"/>
      <c r="B1" s="2" t="s">
        <v>118</v>
      </c>
      <c r="C1" s="48"/>
      <c r="D1" s="1"/>
      <c r="E1" s="120" t="s">
        <v>105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3"/>
      <c r="T1" s="49" t="s">
        <v>32</v>
      </c>
      <c r="U1" s="91" t="s">
        <v>49</v>
      </c>
      <c r="V1" s="91"/>
      <c r="W1" s="91"/>
    </row>
    <row r="2" spans="1:23" ht="6" customHeight="1" x14ac:dyDescent="0.15">
      <c r="A2" s="1"/>
      <c r="B2" s="4"/>
      <c r="C2" s="4"/>
      <c r="D2" s="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</row>
    <row r="3" spans="1:23" ht="18" customHeight="1" x14ac:dyDescent="0.15">
      <c r="A3" s="1"/>
      <c r="B3" s="1"/>
      <c r="C3" s="1"/>
      <c r="D3" s="1"/>
      <c r="E3" s="121" t="s">
        <v>50</v>
      </c>
      <c r="F3" s="121"/>
      <c r="G3" s="121"/>
      <c r="H3" s="121"/>
      <c r="I3" s="3"/>
      <c r="J3" s="122" t="s">
        <v>14</v>
      </c>
      <c r="K3" s="123"/>
      <c r="L3" s="124"/>
      <c r="M3" s="1"/>
      <c r="N3" s="1"/>
      <c r="O3" s="1"/>
      <c r="P3" s="1"/>
      <c r="Q3" s="1"/>
      <c r="R3" s="1"/>
      <c r="S3" s="1"/>
      <c r="T3" s="1"/>
      <c r="U3" s="1"/>
      <c r="V3" s="125" t="s">
        <v>13</v>
      </c>
      <c r="W3" s="125"/>
    </row>
    <row r="4" spans="1:23" ht="5.25" customHeight="1" x14ac:dyDescent="0.15">
      <c r="A4" s="1"/>
      <c r="B4" s="1"/>
      <c r="C4" s="1"/>
      <c r="D4" s="54"/>
      <c r="E4" s="54"/>
      <c r="F4" s="54"/>
      <c r="G4" s="54"/>
      <c r="H4" s="54"/>
      <c r="I4" s="5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x14ac:dyDescent="0.15">
      <c r="A5" s="126" t="s">
        <v>0</v>
      </c>
      <c r="B5" s="128" t="s">
        <v>1</v>
      </c>
      <c r="C5" s="128" t="s">
        <v>2</v>
      </c>
      <c r="D5" s="128" t="s">
        <v>3</v>
      </c>
      <c r="E5" s="60" t="s">
        <v>4</v>
      </c>
      <c r="F5" s="130" t="s">
        <v>6</v>
      </c>
      <c r="G5" s="109" t="s">
        <v>7</v>
      </c>
      <c r="H5" s="109"/>
      <c r="I5" s="110" t="s">
        <v>10</v>
      </c>
      <c r="J5" s="112" t="s">
        <v>11</v>
      </c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3"/>
      <c r="W5" s="114" t="s">
        <v>12</v>
      </c>
    </row>
    <row r="6" spans="1:23" ht="15" customHeight="1" x14ac:dyDescent="0.15">
      <c r="A6" s="127"/>
      <c r="B6" s="129"/>
      <c r="C6" s="129"/>
      <c r="D6" s="129"/>
      <c r="E6" s="61" t="s">
        <v>5</v>
      </c>
      <c r="F6" s="131"/>
      <c r="G6" s="61" t="s">
        <v>106</v>
      </c>
      <c r="H6" s="61" t="s">
        <v>9</v>
      </c>
      <c r="I6" s="111"/>
      <c r="J6" s="62" t="s">
        <v>137</v>
      </c>
      <c r="K6" s="63" t="s">
        <v>138</v>
      </c>
      <c r="L6" s="63" t="s">
        <v>139</v>
      </c>
      <c r="M6" s="63" t="s">
        <v>140</v>
      </c>
      <c r="N6" s="63" t="s">
        <v>141</v>
      </c>
      <c r="O6" s="63" t="s">
        <v>142</v>
      </c>
      <c r="P6" s="63" t="s">
        <v>143</v>
      </c>
      <c r="Q6" s="63" t="s">
        <v>144</v>
      </c>
      <c r="R6" s="63" t="s">
        <v>145</v>
      </c>
      <c r="S6" s="63" t="s">
        <v>146</v>
      </c>
      <c r="T6" s="63" t="s">
        <v>147</v>
      </c>
      <c r="U6" s="63" t="s">
        <v>148</v>
      </c>
      <c r="V6" s="64" t="s">
        <v>149</v>
      </c>
      <c r="W6" s="115"/>
    </row>
    <row r="7" spans="1:23" ht="17.100000000000001" customHeight="1" x14ac:dyDescent="0.15">
      <c r="A7" s="81">
        <v>1</v>
      </c>
      <c r="B7" s="94"/>
      <c r="C7" s="94"/>
      <c r="D7" s="32"/>
      <c r="E7" s="33"/>
      <c r="F7" s="116" t="str">
        <f>IF(ISERROR((E7-E8)/E7),"－",(E7-E8)/E7)</f>
        <v>－</v>
      </c>
      <c r="G7" s="118" t="str">
        <f>IF(ISERROR(H7/E8),"－",H7/E8*100)</f>
        <v>－</v>
      </c>
      <c r="H7" s="96"/>
      <c r="I7" s="98"/>
      <c r="J7" s="40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41"/>
      <c r="W7" s="11">
        <f t="shared" ref="W7:W48" si="0">SUM(J7:V7)</f>
        <v>0</v>
      </c>
    </row>
    <row r="8" spans="1:23" ht="17.100000000000001" customHeight="1" x14ac:dyDescent="0.15">
      <c r="A8" s="101"/>
      <c r="B8" s="103"/>
      <c r="C8" s="103"/>
      <c r="D8" s="34"/>
      <c r="E8" s="35"/>
      <c r="F8" s="117"/>
      <c r="G8" s="119"/>
      <c r="H8" s="108"/>
      <c r="I8" s="93"/>
      <c r="J8" s="42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43"/>
      <c r="W8" s="16">
        <f t="shared" si="0"/>
        <v>0</v>
      </c>
    </row>
    <row r="9" spans="1:23" ht="17.100000000000001" customHeight="1" x14ac:dyDescent="0.15">
      <c r="A9" s="81">
        <v>2</v>
      </c>
      <c r="B9" s="94"/>
      <c r="C9" s="94"/>
      <c r="D9" s="32"/>
      <c r="E9" s="33"/>
      <c r="F9" s="85" t="str">
        <f>IF(ISERROR((E9-E10)/E9),"－",(E9-E10)/E9)</f>
        <v>－</v>
      </c>
      <c r="G9" s="87" t="str">
        <f>IF(ISERROR(H9/E10),"－",H9/E10*100)</f>
        <v>－</v>
      </c>
      <c r="H9" s="96"/>
      <c r="I9" s="98"/>
      <c r="J9" s="40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41"/>
      <c r="W9" s="11">
        <f t="shared" si="0"/>
        <v>0</v>
      </c>
    </row>
    <row r="10" spans="1:23" ht="17.100000000000001" customHeight="1" x14ac:dyDescent="0.15">
      <c r="A10" s="83"/>
      <c r="B10" s="95"/>
      <c r="C10" s="95"/>
      <c r="D10" s="36"/>
      <c r="E10" s="37"/>
      <c r="F10" s="86"/>
      <c r="G10" s="88"/>
      <c r="H10" s="97"/>
      <c r="I10" s="99"/>
      <c r="J10" s="44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45"/>
      <c r="W10" s="21">
        <f t="shared" si="0"/>
        <v>0</v>
      </c>
    </row>
    <row r="11" spans="1:23" ht="17.100000000000001" customHeight="1" x14ac:dyDescent="0.15">
      <c r="A11" s="100">
        <v>3</v>
      </c>
      <c r="B11" s="102"/>
      <c r="C11" s="102"/>
      <c r="D11" s="38"/>
      <c r="E11" s="39"/>
      <c r="F11" s="104" t="str">
        <f>IF(ISERROR((E11-E12)/E11),"－",(E11-E12)/E11)</f>
        <v>－</v>
      </c>
      <c r="G11" s="105" t="str">
        <f>IF(ISERROR(H11/E12),"－",H11/E12*100)</f>
        <v>－</v>
      </c>
      <c r="H11" s="107"/>
      <c r="I11" s="92"/>
      <c r="J11" s="46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47"/>
      <c r="W11" s="26">
        <f t="shared" si="0"/>
        <v>0</v>
      </c>
    </row>
    <row r="12" spans="1:23" ht="17.100000000000001" customHeight="1" x14ac:dyDescent="0.15">
      <c r="A12" s="101"/>
      <c r="B12" s="103"/>
      <c r="C12" s="103"/>
      <c r="D12" s="34"/>
      <c r="E12" s="35"/>
      <c r="F12" s="104"/>
      <c r="G12" s="106"/>
      <c r="H12" s="108"/>
      <c r="I12" s="93"/>
      <c r="J12" s="42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43"/>
      <c r="W12" s="16">
        <f t="shared" si="0"/>
        <v>0</v>
      </c>
    </row>
    <row r="13" spans="1:23" ht="17.100000000000001" customHeight="1" x14ac:dyDescent="0.15">
      <c r="A13" s="81">
        <v>4</v>
      </c>
      <c r="B13" s="94"/>
      <c r="C13" s="94"/>
      <c r="D13" s="32"/>
      <c r="E13" s="33"/>
      <c r="F13" s="85" t="str">
        <f>IF(ISERROR((E13-E14)/E13),"－",(E13-E14)/E13)</f>
        <v>－</v>
      </c>
      <c r="G13" s="87" t="str">
        <f>IF(ISERROR(H13/E14),"－",H13/E14*100)</f>
        <v>－</v>
      </c>
      <c r="H13" s="96"/>
      <c r="I13" s="98"/>
      <c r="J13" s="40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41"/>
      <c r="W13" s="11">
        <f t="shared" si="0"/>
        <v>0</v>
      </c>
    </row>
    <row r="14" spans="1:23" ht="17.100000000000001" customHeight="1" x14ac:dyDescent="0.15">
      <c r="A14" s="83"/>
      <c r="B14" s="95"/>
      <c r="C14" s="95"/>
      <c r="D14" s="36"/>
      <c r="E14" s="37"/>
      <c r="F14" s="86"/>
      <c r="G14" s="88"/>
      <c r="H14" s="97"/>
      <c r="I14" s="99"/>
      <c r="J14" s="44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45"/>
      <c r="W14" s="21">
        <f t="shared" si="0"/>
        <v>0</v>
      </c>
    </row>
    <row r="15" spans="1:23" ht="17.100000000000001" customHeight="1" x14ac:dyDescent="0.15">
      <c r="A15" s="100">
        <v>5</v>
      </c>
      <c r="B15" s="102"/>
      <c r="C15" s="102"/>
      <c r="D15" s="38"/>
      <c r="E15" s="39"/>
      <c r="F15" s="104" t="str">
        <f>IF(ISERROR((E15-E16)/E15),"－",(E15-E16)/E15)</f>
        <v>－</v>
      </c>
      <c r="G15" s="105" t="str">
        <f>IF(ISERROR(H15/E16),"－",H15/E16*100)</f>
        <v>－</v>
      </c>
      <c r="H15" s="107"/>
      <c r="I15" s="92"/>
      <c r="J15" s="46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47"/>
      <c r="W15" s="26">
        <f t="shared" si="0"/>
        <v>0</v>
      </c>
    </row>
    <row r="16" spans="1:23" ht="17.100000000000001" customHeight="1" x14ac:dyDescent="0.15">
      <c r="A16" s="101"/>
      <c r="B16" s="103"/>
      <c r="C16" s="103"/>
      <c r="D16" s="34"/>
      <c r="E16" s="35"/>
      <c r="F16" s="104"/>
      <c r="G16" s="106"/>
      <c r="H16" s="108"/>
      <c r="I16" s="93"/>
      <c r="J16" s="42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43"/>
      <c r="W16" s="16">
        <f t="shared" si="0"/>
        <v>0</v>
      </c>
    </row>
    <row r="17" spans="1:23" ht="17.100000000000001" customHeight="1" x14ac:dyDescent="0.15">
      <c r="A17" s="81">
        <v>6</v>
      </c>
      <c r="B17" s="94"/>
      <c r="C17" s="94"/>
      <c r="D17" s="32"/>
      <c r="E17" s="33"/>
      <c r="F17" s="85" t="str">
        <f>IF(ISERROR((E17-E18)/E17),"－",(E17-E18)/E17)</f>
        <v>－</v>
      </c>
      <c r="G17" s="87" t="str">
        <f>IF(ISERROR(H17/E18),"－",H17/E18*100)</f>
        <v>－</v>
      </c>
      <c r="H17" s="96"/>
      <c r="I17" s="98"/>
      <c r="J17" s="40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41"/>
      <c r="W17" s="11">
        <f t="shared" si="0"/>
        <v>0</v>
      </c>
    </row>
    <row r="18" spans="1:23" ht="17.100000000000001" customHeight="1" x14ac:dyDescent="0.15">
      <c r="A18" s="83"/>
      <c r="B18" s="95"/>
      <c r="C18" s="95"/>
      <c r="D18" s="36"/>
      <c r="E18" s="37"/>
      <c r="F18" s="86"/>
      <c r="G18" s="88"/>
      <c r="H18" s="97"/>
      <c r="I18" s="99"/>
      <c r="J18" s="44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45"/>
      <c r="W18" s="21">
        <f t="shared" si="0"/>
        <v>0</v>
      </c>
    </row>
    <row r="19" spans="1:23" ht="17.100000000000001" customHeight="1" x14ac:dyDescent="0.15">
      <c r="A19" s="100">
        <v>7</v>
      </c>
      <c r="B19" s="102"/>
      <c r="C19" s="102"/>
      <c r="D19" s="38"/>
      <c r="E19" s="39"/>
      <c r="F19" s="104" t="str">
        <f>IF(ISERROR((E19-E20)/E19),"－",(E19-E20)/E19)</f>
        <v>－</v>
      </c>
      <c r="G19" s="105" t="str">
        <f>IF(ISERROR(H19/E20),"－",H19/E20*100)</f>
        <v>－</v>
      </c>
      <c r="H19" s="107"/>
      <c r="I19" s="92"/>
      <c r="J19" s="46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47"/>
      <c r="W19" s="26">
        <f t="shared" si="0"/>
        <v>0</v>
      </c>
    </row>
    <row r="20" spans="1:23" ht="17.100000000000001" customHeight="1" x14ac:dyDescent="0.15">
      <c r="A20" s="101"/>
      <c r="B20" s="103"/>
      <c r="C20" s="103"/>
      <c r="D20" s="34"/>
      <c r="E20" s="35"/>
      <c r="F20" s="104"/>
      <c r="G20" s="106"/>
      <c r="H20" s="108"/>
      <c r="I20" s="93"/>
      <c r="J20" s="42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43"/>
      <c r="W20" s="16">
        <f t="shared" si="0"/>
        <v>0</v>
      </c>
    </row>
    <row r="21" spans="1:23" ht="17.100000000000001" customHeight="1" x14ac:dyDescent="0.15">
      <c r="A21" s="81">
        <v>8</v>
      </c>
      <c r="B21" s="94"/>
      <c r="C21" s="94"/>
      <c r="D21" s="32"/>
      <c r="E21" s="33"/>
      <c r="F21" s="85" t="str">
        <f>IF(ISERROR((E21-E22)/E21),"－",(E21-E22)/E21)</f>
        <v>－</v>
      </c>
      <c r="G21" s="87" t="str">
        <f>IF(ISERROR(H21/E22),"－",H21/E22*100)</f>
        <v>－</v>
      </c>
      <c r="H21" s="96"/>
      <c r="I21" s="98"/>
      <c r="J21" s="40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41"/>
      <c r="W21" s="11">
        <f t="shared" si="0"/>
        <v>0</v>
      </c>
    </row>
    <row r="22" spans="1:23" ht="17.100000000000001" customHeight="1" x14ac:dyDescent="0.15">
      <c r="A22" s="83"/>
      <c r="B22" s="95"/>
      <c r="C22" s="95"/>
      <c r="D22" s="36"/>
      <c r="E22" s="37"/>
      <c r="F22" s="86"/>
      <c r="G22" s="88"/>
      <c r="H22" s="97"/>
      <c r="I22" s="99"/>
      <c r="J22" s="44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45"/>
      <c r="W22" s="21">
        <f t="shared" si="0"/>
        <v>0</v>
      </c>
    </row>
    <row r="23" spans="1:23" ht="17.100000000000001" customHeight="1" x14ac:dyDescent="0.15">
      <c r="A23" s="100">
        <v>9</v>
      </c>
      <c r="B23" s="102"/>
      <c r="C23" s="102"/>
      <c r="D23" s="38"/>
      <c r="E23" s="39"/>
      <c r="F23" s="104" t="str">
        <f>IF(ISERROR((E23-E24)/E23),"－",(E23-E24)/E23)</f>
        <v>－</v>
      </c>
      <c r="G23" s="105" t="str">
        <f>IF(ISERROR(H23/E24),"－",H23/E24*100)</f>
        <v>－</v>
      </c>
      <c r="H23" s="107"/>
      <c r="I23" s="92"/>
      <c r="J23" s="46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47"/>
      <c r="W23" s="26">
        <f t="shared" si="0"/>
        <v>0</v>
      </c>
    </row>
    <row r="24" spans="1:23" ht="17.100000000000001" customHeight="1" x14ac:dyDescent="0.15">
      <c r="A24" s="101"/>
      <c r="B24" s="103"/>
      <c r="C24" s="103"/>
      <c r="D24" s="34"/>
      <c r="E24" s="35"/>
      <c r="F24" s="104"/>
      <c r="G24" s="106"/>
      <c r="H24" s="108"/>
      <c r="I24" s="93"/>
      <c r="J24" s="42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43"/>
      <c r="W24" s="16">
        <f t="shared" si="0"/>
        <v>0</v>
      </c>
    </row>
    <row r="25" spans="1:23" ht="17.100000000000001" customHeight="1" x14ac:dyDescent="0.15">
      <c r="A25" s="81">
        <v>10</v>
      </c>
      <c r="B25" s="94"/>
      <c r="C25" s="94"/>
      <c r="D25" s="32"/>
      <c r="E25" s="33"/>
      <c r="F25" s="85" t="str">
        <f>IF(ISERROR((E25-E26)/E25),"－",(E25-E26)/E25)</f>
        <v>－</v>
      </c>
      <c r="G25" s="87" t="str">
        <f>IF(ISERROR(H25/E26),"－",H25/E26*100)</f>
        <v>－</v>
      </c>
      <c r="H25" s="96"/>
      <c r="I25" s="98"/>
      <c r="J25" s="40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41"/>
      <c r="W25" s="11">
        <f t="shared" si="0"/>
        <v>0</v>
      </c>
    </row>
    <row r="26" spans="1:23" ht="17.100000000000001" customHeight="1" x14ac:dyDescent="0.15">
      <c r="A26" s="83"/>
      <c r="B26" s="95"/>
      <c r="C26" s="95"/>
      <c r="D26" s="36"/>
      <c r="E26" s="37"/>
      <c r="F26" s="86"/>
      <c r="G26" s="88"/>
      <c r="H26" s="97"/>
      <c r="I26" s="99"/>
      <c r="J26" s="44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45"/>
      <c r="W26" s="21">
        <f t="shared" si="0"/>
        <v>0</v>
      </c>
    </row>
    <row r="27" spans="1:23" ht="17.100000000000001" customHeight="1" x14ac:dyDescent="0.15">
      <c r="A27" s="100">
        <v>11</v>
      </c>
      <c r="B27" s="102"/>
      <c r="C27" s="102"/>
      <c r="D27" s="38"/>
      <c r="E27" s="39"/>
      <c r="F27" s="104" t="str">
        <f>IF(ISERROR((E27-E28)/E27),"－",(E27-E28)/E27)</f>
        <v>－</v>
      </c>
      <c r="G27" s="105" t="str">
        <f>IF(ISERROR(H27/E28),"－",H27/E28*100)</f>
        <v>－</v>
      </c>
      <c r="H27" s="107"/>
      <c r="I27" s="92"/>
      <c r="J27" s="46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47"/>
      <c r="W27" s="26">
        <f t="shared" si="0"/>
        <v>0</v>
      </c>
    </row>
    <row r="28" spans="1:23" ht="17.100000000000001" customHeight="1" x14ac:dyDescent="0.15">
      <c r="A28" s="101"/>
      <c r="B28" s="103"/>
      <c r="C28" s="103"/>
      <c r="D28" s="34"/>
      <c r="E28" s="35"/>
      <c r="F28" s="104"/>
      <c r="G28" s="106"/>
      <c r="H28" s="108"/>
      <c r="I28" s="93"/>
      <c r="J28" s="42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43"/>
      <c r="W28" s="16">
        <f t="shared" si="0"/>
        <v>0</v>
      </c>
    </row>
    <row r="29" spans="1:23" ht="17.100000000000001" customHeight="1" x14ac:dyDescent="0.15">
      <c r="A29" s="81">
        <v>12</v>
      </c>
      <c r="B29" s="94"/>
      <c r="C29" s="94"/>
      <c r="D29" s="32"/>
      <c r="E29" s="33"/>
      <c r="F29" s="85" t="str">
        <f>IF(ISERROR((E29-E30)/E29),"－",(E29-E30)/E29)</f>
        <v>－</v>
      </c>
      <c r="G29" s="87" t="str">
        <f>IF(ISERROR(H29/E30),"－",H29/E30*100)</f>
        <v>－</v>
      </c>
      <c r="H29" s="96"/>
      <c r="I29" s="98"/>
      <c r="J29" s="40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41"/>
      <c r="W29" s="11">
        <f t="shared" si="0"/>
        <v>0</v>
      </c>
    </row>
    <row r="30" spans="1:23" ht="17.100000000000001" customHeight="1" x14ac:dyDescent="0.15">
      <c r="A30" s="83"/>
      <c r="B30" s="95"/>
      <c r="C30" s="95"/>
      <c r="D30" s="36"/>
      <c r="E30" s="37"/>
      <c r="F30" s="86"/>
      <c r="G30" s="88"/>
      <c r="H30" s="97"/>
      <c r="I30" s="99"/>
      <c r="J30" s="44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45"/>
      <c r="W30" s="21">
        <f t="shared" si="0"/>
        <v>0</v>
      </c>
    </row>
    <row r="31" spans="1:23" ht="17.100000000000001" customHeight="1" x14ac:dyDescent="0.15">
      <c r="A31" s="100">
        <v>13</v>
      </c>
      <c r="B31" s="102"/>
      <c r="C31" s="102"/>
      <c r="D31" s="38"/>
      <c r="E31" s="39"/>
      <c r="F31" s="104" t="str">
        <f>IF(ISERROR((E31-E32)/E31),"－",(E31-E32)/E31)</f>
        <v>－</v>
      </c>
      <c r="G31" s="105" t="str">
        <f>IF(ISERROR(H31/E32),"－",H31/E32*100)</f>
        <v>－</v>
      </c>
      <c r="H31" s="107"/>
      <c r="I31" s="92"/>
      <c r="J31" s="46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47"/>
      <c r="W31" s="26">
        <f t="shared" si="0"/>
        <v>0</v>
      </c>
    </row>
    <row r="32" spans="1:23" ht="17.100000000000001" customHeight="1" x14ac:dyDescent="0.15">
      <c r="A32" s="101"/>
      <c r="B32" s="103"/>
      <c r="C32" s="103"/>
      <c r="D32" s="34"/>
      <c r="E32" s="35"/>
      <c r="F32" s="104"/>
      <c r="G32" s="106"/>
      <c r="H32" s="108"/>
      <c r="I32" s="93"/>
      <c r="J32" s="42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43"/>
      <c r="W32" s="16">
        <f t="shared" si="0"/>
        <v>0</v>
      </c>
    </row>
    <row r="33" spans="1:23" ht="17.100000000000001" customHeight="1" x14ac:dyDescent="0.15">
      <c r="A33" s="81">
        <v>14</v>
      </c>
      <c r="B33" s="94"/>
      <c r="C33" s="94"/>
      <c r="D33" s="32"/>
      <c r="E33" s="33"/>
      <c r="F33" s="85" t="str">
        <f>IF(ISERROR((E33-E34)/E33),"－",(E33-E34)/E33)</f>
        <v>－</v>
      </c>
      <c r="G33" s="87" t="str">
        <f>IF(ISERROR(H33/E34),"－",H33/E34*100)</f>
        <v>－</v>
      </c>
      <c r="H33" s="96"/>
      <c r="I33" s="98"/>
      <c r="J33" s="40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41"/>
      <c r="W33" s="11">
        <f t="shared" si="0"/>
        <v>0</v>
      </c>
    </row>
    <row r="34" spans="1:23" ht="17.100000000000001" customHeight="1" x14ac:dyDescent="0.15">
      <c r="A34" s="83"/>
      <c r="B34" s="95"/>
      <c r="C34" s="95"/>
      <c r="D34" s="36"/>
      <c r="E34" s="37"/>
      <c r="F34" s="86"/>
      <c r="G34" s="88"/>
      <c r="H34" s="97"/>
      <c r="I34" s="99"/>
      <c r="J34" s="4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45"/>
      <c r="W34" s="21">
        <f t="shared" si="0"/>
        <v>0</v>
      </c>
    </row>
    <row r="35" spans="1:23" ht="17.100000000000001" customHeight="1" x14ac:dyDescent="0.15">
      <c r="A35" s="100">
        <v>15</v>
      </c>
      <c r="B35" s="102"/>
      <c r="C35" s="102"/>
      <c r="D35" s="38"/>
      <c r="E35" s="39"/>
      <c r="F35" s="104" t="str">
        <f>IF(ISERROR((E35-E36)/E35),"－",(E35-E36)/E35)</f>
        <v>－</v>
      </c>
      <c r="G35" s="105" t="str">
        <f>IF(ISERROR(H35/E36),"－",H35/E36*100)</f>
        <v>－</v>
      </c>
      <c r="H35" s="107"/>
      <c r="I35" s="92"/>
      <c r="J35" s="4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47"/>
      <c r="W35" s="26">
        <f t="shared" si="0"/>
        <v>0</v>
      </c>
    </row>
    <row r="36" spans="1:23" ht="17.100000000000001" customHeight="1" x14ac:dyDescent="0.15">
      <c r="A36" s="101"/>
      <c r="B36" s="103"/>
      <c r="C36" s="103"/>
      <c r="D36" s="34"/>
      <c r="E36" s="35"/>
      <c r="F36" s="104"/>
      <c r="G36" s="106"/>
      <c r="H36" s="108"/>
      <c r="I36" s="93"/>
      <c r="J36" s="42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43"/>
      <c r="W36" s="16">
        <f t="shared" si="0"/>
        <v>0</v>
      </c>
    </row>
    <row r="37" spans="1:23" ht="17.100000000000001" customHeight="1" x14ac:dyDescent="0.15">
      <c r="A37" s="81">
        <v>16</v>
      </c>
      <c r="B37" s="94"/>
      <c r="C37" s="94"/>
      <c r="D37" s="32"/>
      <c r="E37" s="33"/>
      <c r="F37" s="85" t="str">
        <f>IF(ISERROR((E37-E38)/E37),"－",(E37-E38)/E37)</f>
        <v>－</v>
      </c>
      <c r="G37" s="87" t="str">
        <f>IF(ISERROR(H37/E38),"－",H37/E38*100)</f>
        <v>－</v>
      </c>
      <c r="H37" s="96"/>
      <c r="I37" s="98"/>
      <c r="J37" s="40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41"/>
      <c r="W37" s="11">
        <f t="shared" si="0"/>
        <v>0</v>
      </c>
    </row>
    <row r="38" spans="1:23" ht="17.100000000000001" customHeight="1" x14ac:dyDescent="0.15">
      <c r="A38" s="83"/>
      <c r="B38" s="95"/>
      <c r="C38" s="95"/>
      <c r="D38" s="36"/>
      <c r="E38" s="37"/>
      <c r="F38" s="86"/>
      <c r="G38" s="88"/>
      <c r="H38" s="97"/>
      <c r="I38" s="99"/>
      <c r="J38" s="44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45"/>
      <c r="W38" s="21">
        <f t="shared" si="0"/>
        <v>0</v>
      </c>
    </row>
    <row r="39" spans="1:23" ht="17.100000000000001" customHeight="1" x14ac:dyDescent="0.15">
      <c r="A39" s="100">
        <v>17</v>
      </c>
      <c r="B39" s="102"/>
      <c r="C39" s="102"/>
      <c r="D39" s="38"/>
      <c r="E39" s="39"/>
      <c r="F39" s="104" t="str">
        <f>IF(ISERROR((E39-E40)/E39),"－",(E39-E40)/E39)</f>
        <v>－</v>
      </c>
      <c r="G39" s="105" t="str">
        <f>IF(ISERROR(H39/E40),"－",H39/E40*100)</f>
        <v>－</v>
      </c>
      <c r="H39" s="107"/>
      <c r="I39" s="92"/>
      <c r="J39" s="46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47"/>
      <c r="W39" s="26">
        <f t="shared" si="0"/>
        <v>0</v>
      </c>
    </row>
    <row r="40" spans="1:23" ht="17.100000000000001" customHeight="1" x14ac:dyDescent="0.15">
      <c r="A40" s="101"/>
      <c r="B40" s="103"/>
      <c r="C40" s="103"/>
      <c r="D40" s="34"/>
      <c r="E40" s="35"/>
      <c r="F40" s="104"/>
      <c r="G40" s="106"/>
      <c r="H40" s="108"/>
      <c r="I40" s="93"/>
      <c r="J40" s="42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43"/>
      <c r="W40" s="16">
        <f t="shared" si="0"/>
        <v>0</v>
      </c>
    </row>
    <row r="41" spans="1:23" ht="17.100000000000001" customHeight="1" x14ac:dyDescent="0.15">
      <c r="A41" s="81">
        <v>18</v>
      </c>
      <c r="B41" s="94"/>
      <c r="C41" s="94"/>
      <c r="D41" s="32"/>
      <c r="E41" s="33"/>
      <c r="F41" s="85" t="str">
        <f>IF(ISERROR((E41-E42)/E41),"－",(E41-E42)/E41)</f>
        <v>－</v>
      </c>
      <c r="G41" s="87" t="str">
        <f>IF(ISERROR(H41/E42),"－",H41/E42*100)</f>
        <v>－</v>
      </c>
      <c r="H41" s="96"/>
      <c r="I41" s="98"/>
      <c r="J41" s="40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41"/>
      <c r="W41" s="11">
        <f t="shared" si="0"/>
        <v>0</v>
      </c>
    </row>
    <row r="42" spans="1:23" ht="17.100000000000001" customHeight="1" x14ac:dyDescent="0.15">
      <c r="A42" s="83"/>
      <c r="B42" s="95"/>
      <c r="C42" s="95"/>
      <c r="D42" s="36"/>
      <c r="E42" s="37"/>
      <c r="F42" s="86"/>
      <c r="G42" s="88"/>
      <c r="H42" s="97"/>
      <c r="I42" s="99"/>
      <c r="J42" s="44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45"/>
      <c r="W42" s="21">
        <f t="shared" si="0"/>
        <v>0</v>
      </c>
    </row>
    <row r="43" spans="1:23" ht="17.100000000000001" customHeight="1" x14ac:dyDescent="0.15">
      <c r="A43" s="100">
        <v>19</v>
      </c>
      <c r="B43" s="102"/>
      <c r="C43" s="102"/>
      <c r="D43" s="38"/>
      <c r="E43" s="39"/>
      <c r="F43" s="104" t="str">
        <f>IF(ISERROR((E43-E44)/E43),"－",(E43-E44)/E43)</f>
        <v>－</v>
      </c>
      <c r="G43" s="105" t="str">
        <f>IF(ISERROR(H43/E44),"－",H43/E44*100)</f>
        <v>－</v>
      </c>
      <c r="H43" s="107"/>
      <c r="I43" s="92"/>
      <c r="J43" s="46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47"/>
      <c r="W43" s="26">
        <f t="shared" si="0"/>
        <v>0</v>
      </c>
    </row>
    <row r="44" spans="1:23" ht="17.100000000000001" customHeight="1" x14ac:dyDescent="0.15">
      <c r="A44" s="101"/>
      <c r="B44" s="103"/>
      <c r="C44" s="103"/>
      <c r="D44" s="34"/>
      <c r="E44" s="35"/>
      <c r="F44" s="104"/>
      <c r="G44" s="106"/>
      <c r="H44" s="108"/>
      <c r="I44" s="93"/>
      <c r="J44" s="42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43"/>
      <c r="W44" s="16">
        <f t="shared" si="0"/>
        <v>0</v>
      </c>
    </row>
    <row r="45" spans="1:23" ht="17.100000000000001" customHeight="1" x14ac:dyDescent="0.15">
      <c r="A45" s="81">
        <v>20</v>
      </c>
      <c r="B45" s="94"/>
      <c r="C45" s="94"/>
      <c r="D45" s="32"/>
      <c r="E45" s="33"/>
      <c r="F45" s="85" t="str">
        <f>IF(ISERROR((E45-E46)/E45),"－",(E45-E46)/E45)</f>
        <v>－</v>
      </c>
      <c r="G45" s="87" t="str">
        <f>IF(ISERROR(H45/E46),"－",H45/E46*100)</f>
        <v>－</v>
      </c>
      <c r="H45" s="96"/>
      <c r="I45" s="98"/>
      <c r="J45" s="40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41"/>
      <c r="W45" s="11">
        <f t="shared" si="0"/>
        <v>0</v>
      </c>
    </row>
    <row r="46" spans="1:23" ht="17.100000000000001" customHeight="1" x14ac:dyDescent="0.15">
      <c r="A46" s="83"/>
      <c r="B46" s="95"/>
      <c r="C46" s="95"/>
      <c r="D46" s="36"/>
      <c r="E46" s="37"/>
      <c r="F46" s="86"/>
      <c r="G46" s="88"/>
      <c r="H46" s="97"/>
      <c r="I46" s="99"/>
      <c r="J46" s="44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45"/>
      <c r="W46" s="21">
        <f t="shared" si="0"/>
        <v>0</v>
      </c>
    </row>
    <row r="47" spans="1:23" ht="17.100000000000001" customHeight="1" x14ac:dyDescent="0.15">
      <c r="A47" s="81" t="s">
        <v>12</v>
      </c>
      <c r="B47" s="82"/>
      <c r="C47" s="82"/>
      <c r="D47" s="82"/>
      <c r="E47" s="7">
        <f>SUM(E7,E9,E11,E13,E15,E17,E19,E21,E23,E25,E27,E29,E31,E33,E35,E37,E39,E41,E43,E45)</f>
        <v>0</v>
      </c>
      <c r="F47" s="85" t="str">
        <f>IF(ISERROR((E47-E48)/E47),"－",(E47-E48)/E47)</f>
        <v>－</v>
      </c>
      <c r="G47" s="87"/>
      <c r="H47" s="87">
        <f>SUM(H7:H46)</f>
        <v>0</v>
      </c>
      <c r="I47" s="89">
        <f>SUM(I7:I46)</f>
        <v>0</v>
      </c>
      <c r="J47" s="27">
        <f t="shared" ref="J47:V47" si="1">SUM(J7,J9,J11,J13,J15,J17,J19,J21,J23,J25,J27,J29,J31,J33,J35,J37,J39,J41,J43,J45)</f>
        <v>0</v>
      </c>
      <c r="K47" s="7">
        <f t="shared" si="1"/>
        <v>0</v>
      </c>
      <c r="L47" s="7">
        <f t="shared" si="1"/>
        <v>0</v>
      </c>
      <c r="M47" s="7">
        <f t="shared" si="1"/>
        <v>0</v>
      </c>
      <c r="N47" s="7">
        <f t="shared" si="1"/>
        <v>0</v>
      </c>
      <c r="O47" s="7">
        <f t="shared" si="1"/>
        <v>0</v>
      </c>
      <c r="P47" s="7">
        <f t="shared" si="1"/>
        <v>0</v>
      </c>
      <c r="Q47" s="7">
        <f t="shared" si="1"/>
        <v>0</v>
      </c>
      <c r="R47" s="7">
        <f t="shared" si="1"/>
        <v>0</v>
      </c>
      <c r="S47" s="7">
        <f t="shared" si="1"/>
        <v>0</v>
      </c>
      <c r="T47" s="7">
        <f t="shared" si="1"/>
        <v>0</v>
      </c>
      <c r="U47" s="7">
        <f t="shared" si="1"/>
        <v>0</v>
      </c>
      <c r="V47" s="7">
        <f t="shared" si="1"/>
        <v>0</v>
      </c>
      <c r="W47" s="28">
        <f t="shared" si="0"/>
        <v>0</v>
      </c>
    </row>
    <row r="48" spans="1:23" ht="17.100000000000001" customHeight="1" x14ac:dyDescent="0.15">
      <c r="A48" s="83"/>
      <c r="B48" s="84"/>
      <c r="C48" s="84"/>
      <c r="D48" s="84"/>
      <c r="E48" s="17">
        <f>SUM(E8,E10,E12,E14,E16,E18,E20,E22,E24,E26,E28,E30,E32,E34,E36,E38,E40,E42,E44,E46)</f>
        <v>0</v>
      </c>
      <c r="F48" s="86"/>
      <c r="G48" s="88"/>
      <c r="H48" s="88"/>
      <c r="I48" s="90"/>
      <c r="J48" s="29">
        <f t="shared" ref="J48:V48" si="2">SUM(J8,J10,J12,J14,J16,J18,J20,J22,J24,J26,J28,J30,J32,J34,J36,J38,J40,J42,J44,J46)</f>
        <v>0</v>
      </c>
      <c r="K48" s="17">
        <f t="shared" si="2"/>
        <v>0</v>
      </c>
      <c r="L48" s="17">
        <f t="shared" si="2"/>
        <v>0</v>
      </c>
      <c r="M48" s="17">
        <f t="shared" si="2"/>
        <v>0</v>
      </c>
      <c r="N48" s="17">
        <f t="shared" si="2"/>
        <v>0</v>
      </c>
      <c r="O48" s="17">
        <f t="shared" si="2"/>
        <v>0</v>
      </c>
      <c r="P48" s="17">
        <f t="shared" si="2"/>
        <v>0</v>
      </c>
      <c r="Q48" s="17">
        <f t="shared" si="2"/>
        <v>0</v>
      </c>
      <c r="R48" s="17">
        <f t="shared" si="2"/>
        <v>0</v>
      </c>
      <c r="S48" s="17">
        <f t="shared" si="2"/>
        <v>0</v>
      </c>
      <c r="T48" s="17">
        <f t="shared" si="2"/>
        <v>0</v>
      </c>
      <c r="U48" s="17">
        <f t="shared" si="2"/>
        <v>0</v>
      </c>
      <c r="V48" s="17">
        <f t="shared" si="2"/>
        <v>0</v>
      </c>
      <c r="W48" s="30">
        <f t="shared" si="0"/>
        <v>0</v>
      </c>
    </row>
    <row r="49" spans="1:23" x14ac:dyDescent="0.15">
      <c r="A49" s="1"/>
      <c r="B49" s="1" t="s">
        <v>15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15">
      <c r="A50" s="1"/>
      <c r="B50" s="1" t="s">
        <v>31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</sheetData>
  <mergeCells count="159">
    <mergeCell ref="E1:R1"/>
    <mergeCell ref="E3:H3"/>
    <mergeCell ref="J3:L3"/>
    <mergeCell ref="V3:W3"/>
    <mergeCell ref="A5:A6"/>
    <mergeCell ref="B5:B6"/>
    <mergeCell ref="C5:C6"/>
    <mergeCell ref="D5:D6"/>
    <mergeCell ref="F5:F6"/>
    <mergeCell ref="I9:I10"/>
    <mergeCell ref="G5:H5"/>
    <mergeCell ref="I5:I6"/>
    <mergeCell ref="J5:V5"/>
    <mergeCell ref="W5:W6"/>
    <mergeCell ref="A7:A8"/>
    <mergeCell ref="B7:B8"/>
    <mergeCell ref="C7:C8"/>
    <mergeCell ref="F7:F8"/>
    <mergeCell ref="G7:G8"/>
    <mergeCell ref="A9:A10"/>
    <mergeCell ref="B9:B10"/>
    <mergeCell ref="C9:C10"/>
    <mergeCell ref="F9:F10"/>
    <mergeCell ref="G9:G10"/>
    <mergeCell ref="H9:H10"/>
    <mergeCell ref="I7:I8"/>
    <mergeCell ref="H7:H8"/>
    <mergeCell ref="H13:H14"/>
    <mergeCell ref="I13:I14"/>
    <mergeCell ref="A11:A12"/>
    <mergeCell ref="B11:B12"/>
    <mergeCell ref="C11:C12"/>
    <mergeCell ref="F11:F12"/>
    <mergeCell ref="G11:G12"/>
    <mergeCell ref="H11:H12"/>
    <mergeCell ref="C15:C16"/>
    <mergeCell ref="F15:F16"/>
    <mergeCell ref="G15:G16"/>
    <mergeCell ref="H15:H16"/>
    <mergeCell ref="I11:I12"/>
    <mergeCell ref="A13:A14"/>
    <mergeCell ref="B13:B14"/>
    <mergeCell ref="C13:C14"/>
    <mergeCell ref="F13:F14"/>
    <mergeCell ref="G13:G14"/>
    <mergeCell ref="I15:I16"/>
    <mergeCell ref="A17:A18"/>
    <mergeCell ref="B17:B18"/>
    <mergeCell ref="C17:C18"/>
    <mergeCell ref="F17:F18"/>
    <mergeCell ref="G17:G18"/>
    <mergeCell ref="H17:H18"/>
    <mergeCell ref="I17:I18"/>
    <mergeCell ref="A15:A16"/>
    <mergeCell ref="B15:B16"/>
    <mergeCell ref="H21:H22"/>
    <mergeCell ref="I21:I22"/>
    <mergeCell ref="A19:A20"/>
    <mergeCell ref="B19:B20"/>
    <mergeCell ref="C19:C20"/>
    <mergeCell ref="F19:F20"/>
    <mergeCell ref="G19:G20"/>
    <mergeCell ref="H19:H20"/>
    <mergeCell ref="C23:C24"/>
    <mergeCell ref="F23:F24"/>
    <mergeCell ref="G23:G24"/>
    <mergeCell ref="H23:H24"/>
    <mergeCell ref="I19:I20"/>
    <mergeCell ref="A21:A22"/>
    <mergeCell ref="B21:B22"/>
    <mergeCell ref="C21:C22"/>
    <mergeCell ref="F21:F22"/>
    <mergeCell ref="G21:G22"/>
    <mergeCell ref="I23:I24"/>
    <mergeCell ref="A25:A26"/>
    <mergeCell ref="B25:B26"/>
    <mergeCell ref="C25:C26"/>
    <mergeCell ref="F25:F26"/>
    <mergeCell ref="G25:G26"/>
    <mergeCell ref="H25:H26"/>
    <mergeCell ref="I25:I26"/>
    <mergeCell ref="A23:A24"/>
    <mergeCell ref="B23:B24"/>
    <mergeCell ref="H29:H30"/>
    <mergeCell ref="I29:I30"/>
    <mergeCell ref="A27:A28"/>
    <mergeCell ref="B27:B28"/>
    <mergeCell ref="C27:C28"/>
    <mergeCell ref="F27:F28"/>
    <mergeCell ref="G27:G28"/>
    <mergeCell ref="H27:H28"/>
    <mergeCell ref="C31:C32"/>
    <mergeCell ref="F31:F32"/>
    <mergeCell ref="G31:G32"/>
    <mergeCell ref="H31:H32"/>
    <mergeCell ref="I27:I28"/>
    <mergeCell ref="A29:A30"/>
    <mergeCell ref="B29:B30"/>
    <mergeCell ref="C29:C30"/>
    <mergeCell ref="F29:F30"/>
    <mergeCell ref="G29:G30"/>
    <mergeCell ref="I31:I32"/>
    <mergeCell ref="A33:A34"/>
    <mergeCell ref="B33:B34"/>
    <mergeCell ref="C33:C34"/>
    <mergeCell ref="F33:F34"/>
    <mergeCell ref="G33:G34"/>
    <mergeCell ref="H33:H34"/>
    <mergeCell ref="I33:I34"/>
    <mergeCell ref="A31:A32"/>
    <mergeCell ref="B31:B32"/>
    <mergeCell ref="G41:G42"/>
    <mergeCell ref="H41:H42"/>
    <mergeCell ref="I41:I42"/>
    <mergeCell ref="A39:A40"/>
    <mergeCell ref="B39:B40"/>
    <mergeCell ref="H37:H38"/>
    <mergeCell ref="I37:I38"/>
    <mergeCell ref="A35:A36"/>
    <mergeCell ref="B35:B36"/>
    <mergeCell ref="C35:C36"/>
    <mergeCell ref="F35:F36"/>
    <mergeCell ref="G35:G36"/>
    <mergeCell ref="H35:H36"/>
    <mergeCell ref="C39:C40"/>
    <mergeCell ref="F39:F40"/>
    <mergeCell ref="G39:G40"/>
    <mergeCell ref="H39:H40"/>
    <mergeCell ref="I35:I36"/>
    <mergeCell ref="A37:A38"/>
    <mergeCell ref="B37:B38"/>
    <mergeCell ref="C37:C38"/>
    <mergeCell ref="F37:F38"/>
    <mergeCell ref="G37:G38"/>
    <mergeCell ref="I39:I40"/>
    <mergeCell ref="A47:D48"/>
    <mergeCell ref="F47:F48"/>
    <mergeCell ref="G47:G48"/>
    <mergeCell ref="H47:H48"/>
    <mergeCell ref="I47:I48"/>
    <mergeCell ref="U1:W1"/>
    <mergeCell ref="I43:I44"/>
    <mergeCell ref="A45:A46"/>
    <mergeCell ref="B45:B46"/>
    <mergeCell ref="C45:C46"/>
    <mergeCell ref="F45:F46"/>
    <mergeCell ref="G45:G46"/>
    <mergeCell ref="H45:H46"/>
    <mergeCell ref="I45:I46"/>
    <mergeCell ref="A43:A44"/>
    <mergeCell ref="B43:B44"/>
    <mergeCell ref="C43:C44"/>
    <mergeCell ref="F43:F44"/>
    <mergeCell ref="G43:G44"/>
    <mergeCell ref="H43:H44"/>
    <mergeCell ref="A41:A42"/>
    <mergeCell ref="B41:B42"/>
    <mergeCell ref="C41:C42"/>
    <mergeCell ref="F41:F42"/>
  </mergeCells>
  <phoneticPr fontId="1"/>
  <pageMargins left="0.82677165354330717" right="3.937007874015748E-2" top="0.55118110236220474" bottom="0.55118110236220474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V41"/>
  <sheetViews>
    <sheetView showRowColHeaders="0" topLeftCell="E1" zoomScaleNormal="100" workbookViewId="0">
      <selection activeCell="AT9" sqref="AT9:AV9"/>
    </sheetView>
  </sheetViews>
  <sheetFormatPr defaultRowHeight="13.5" x14ac:dyDescent="0.15"/>
  <cols>
    <col min="1" max="1" width="2.75" style="31" customWidth="1"/>
    <col min="2" max="2" width="3" style="31" customWidth="1"/>
    <col min="3" max="3" width="5.5" style="31" customWidth="1"/>
    <col min="4" max="4" width="2" style="31" bestFit="1" customWidth="1"/>
    <col min="5" max="5" width="10" style="31" customWidth="1"/>
    <col min="6" max="7" width="2" style="31" bestFit="1" customWidth="1"/>
    <col min="8" max="8" width="8.25" style="31" customWidth="1"/>
    <col min="9" max="10" width="2" style="31" bestFit="1" customWidth="1"/>
    <col min="11" max="11" width="8.25" style="31" customWidth="1"/>
    <col min="12" max="13" width="2" style="31" bestFit="1" customWidth="1"/>
    <col min="14" max="14" width="8.25" style="31" customWidth="1"/>
    <col min="15" max="16" width="2" style="31" bestFit="1" customWidth="1"/>
    <col min="17" max="17" width="8.25" style="31" customWidth="1"/>
    <col min="18" max="19" width="2" style="31" bestFit="1" customWidth="1"/>
    <col min="20" max="20" width="8.25" style="31" customWidth="1"/>
    <col min="21" max="22" width="2" style="31" bestFit="1" customWidth="1"/>
    <col min="23" max="23" width="8.25" style="31" customWidth="1"/>
    <col min="24" max="25" width="2" style="31" bestFit="1" customWidth="1"/>
    <col min="26" max="26" width="8.25" style="31" customWidth="1"/>
    <col min="27" max="28" width="2" style="31" bestFit="1" customWidth="1"/>
    <col min="29" max="29" width="8.25" style="31" customWidth="1"/>
    <col min="30" max="31" width="2" style="31" bestFit="1" customWidth="1"/>
    <col min="32" max="32" width="8.25" style="31" customWidth="1"/>
    <col min="33" max="34" width="2" style="31" bestFit="1" customWidth="1"/>
    <col min="35" max="35" width="8.25" style="31" customWidth="1"/>
    <col min="36" max="37" width="2" style="31" bestFit="1" customWidth="1"/>
    <col min="38" max="38" width="8.25" style="31" customWidth="1"/>
    <col min="39" max="40" width="2" style="31" bestFit="1" customWidth="1"/>
    <col min="41" max="41" width="8.25" style="31" customWidth="1"/>
    <col min="42" max="43" width="2" style="31" bestFit="1" customWidth="1"/>
    <col min="44" max="44" width="8.25" style="31" customWidth="1"/>
    <col min="45" max="45" width="2" style="31" bestFit="1" customWidth="1"/>
    <col min="46" max="46" width="2" style="31" customWidth="1"/>
    <col min="47" max="47" width="9" style="31"/>
    <col min="48" max="48" width="2" style="31" bestFit="1" customWidth="1"/>
    <col min="49" max="16384" width="9" style="31"/>
  </cols>
  <sheetData>
    <row r="1" spans="1:48" ht="21" customHeight="1" x14ac:dyDescent="0.15">
      <c r="A1" s="202" t="s">
        <v>118</v>
      </c>
      <c r="B1" s="202"/>
      <c r="C1" s="202"/>
      <c r="D1" s="121"/>
      <c r="E1" s="121"/>
      <c r="F1" s="121"/>
      <c r="G1" s="121"/>
      <c r="H1" s="121"/>
      <c r="I1" s="121"/>
      <c r="J1" s="1"/>
      <c r="K1" s="1"/>
      <c r="L1" s="1"/>
      <c r="M1" s="120" t="s">
        <v>117</v>
      </c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"/>
      <c r="AI1" s="1"/>
      <c r="AJ1" s="1"/>
      <c r="AK1" s="1"/>
      <c r="AL1" s="1"/>
      <c r="AM1" s="1"/>
      <c r="AN1" s="202" t="s">
        <v>32</v>
      </c>
      <c r="AO1" s="202"/>
      <c r="AP1" s="202"/>
      <c r="AQ1" s="91" t="s">
        <v>104</v>
      </c>
      <c r="AR1" s="121"/>
      <c r="AS1" s="121"/>
      <c r="AT1" s="121"/>
      <c r="AU1" s="121"/>
      <c r="AV1" s="121"/>
    </row>
    <row r="2" spans="1:48" ht="5.2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1"/>
      <c r="K2" s="1"/>
      <c r="L2" s="1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1"/>
      <c r="AI2" s="1"/>
      <c r="AJ2" s="1"/>
      <c r="AK2" s="1"/>
      <c r="AL2" s="1"/>
      <c r="AM2" s="1"/>
      <c r="AN2" s="1"/>
      <c r="AO2" s="1"/>
      <c r="AP2" s="1"/>
      <c r="AQ2" s="78"/>
      <c r="AR2" s="78"/>
      <c r="AS2" s="78"/>
      <c r="AT2" s="78"/>
      <c r="AU2" s="78"/>
      <c r="AV2" s="78"/>
    </row>
    <row r="3" spans="1:48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25" t="s">
        <v>103</v>
      </c>
      <c r="AR3" s="125"/>
      <c r="AS3" s="125"/>
      <c r="AT3" s="125"/>
      <c r="AU3" s="125"/>
      <c r="AV3" s="125"/>
    </row>
    <row r="4" spans="1:48" ht="4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8" customHeight="1" x14ac:dyDescent="0.15">
      <c r="A5" s="203"/>
      <c r="B5" s="204"/>
      <c r="C5" s="204"/>
      <c r="D5" s="204"/>
      <c r="E5" s="204"/>
      <c r="F5" s="205"/>
      <c r="G5" s="206" t="s">
        <v>120</v>
      </c>
      <c r="H5" s="197"/>
      <c r="I5" s="197"/>
      <c r="J5" s="197" t="s">
        <v>121</v>
      </c>
      <c r="K5" s="197"/>
      <c r="L5" s="197"/>
      <c r="M5" s="197" t="s">
        <v>122</v>
      </c>
      <c r="N5" s="197"/>
      <c r="O5" s="197"/>
      <c r="P5" s="197" t="s">
        <v>123</v>
      </c>
      <c r="Q5" s="197"/>
      <c r="R5" s="197"/>
      <c r="S5" s="197" t="s">
        <v>102</v>
      </c>
      <c r="T5" s="197"/>
      <c r="U5" s="197"/>
      <c r="V5" s="197" t="s">
        <v>102</v>
      </c>
      <c r="W5" s="197"/>
      <c r="X5" s="197"/>
      <c r="Y5" s="197" t="s">
        <v>102</v>
      </c>
      <c r="Z5" s="197"/>
      <c r="AA5" s="197"/>
      <c r="AB5" s="197" t="s">
        <v>102</v>
      </c>
      <c r="AC5" s="197"/>
      <c r="AD5" s="197"/>
      <c r="AE5" s="197" t="s">
        <v>102</v>
      </c>
      <c r="AF5" s="197"/>
      <c r="AG5" s="197"/>
      <c r="AH5" s="197" t="s">
        <v>102</v>
      </c>
      <c r="AI5" s="197"/>
      <c r="AJ5" s="197"/>
      <c r="AK5" s="197" t="s">
        <v>102</v>
      </c>
      <c r="AL5" s="197"/>
      <c r="AM5" s="197"/>
      <c r="AN5" s="197" t="s">
        <v>102</v>
      </c>
      <c r="AO5" s="197"/>
      <c r="AP5" s="197"/>
      <c r="AQ5" s="197" t="s">
        <v>102</v>
      </c>
      <c r="AR5" s="197"/>
      <c r="AS5" s="198"/>
      <c r="AT5" s="199" t="s">
        <v>101</v>
      </c>
      <c r="AU5" s="200"/>
      <c r="AV5" s="201"/>
    </row>
    <row r="6" spans="1:48" ht="18" customHeight="1" x14ac:dyDescent="0.15">
      <c r="A6" s="81" t="s">
        <v>100</v>
      </c>
      <c r="B6" s="82"/>
      <c r="C6" s="82"/>
      <c r="D6" s="82"/>
      <c r="E6" s="82"/>
      <c r="F6" s="169"/>
      <c r="G6" s="170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2"/>
      <c r="AT6" s="173">
        <f>SUM(J6:AS6)</f>
        <v>0</v>
      </c>
      <c r="AU6" s="174"/>
      <c r="AV6" s="175"/>
    </row>
    <row r="7" spans="1:48" ht="18" customHeight="1" x14ac:dyDescent="0.15">
      <c r="A7" s="83" t="s">
        <v>99</v>
      </c>
      <c r="B7" s="84"/>
      <c r="C7" s="84"/>
      <c r="D7" s="84"/>
      <c r="E7" s="84"/>
      <c r="F7" s="195"/>
      <c r="G7" s="196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1"/>
      <c r="AT7" s="192">
        <f>SUM(J7:AS7)</f>
        <v>0</v>
      </c>
      <c r="AU7" s="193"/>
      <c r="AV7" s="194"/>
    </row>
    <row r="8" spans="1:48" ht="18" customHeight="1" x14ac:dyDescent="0.15">
      <c r="A8" s="185" t="s">
        <v>98</v>
      </c>
      <c r="B8" s="186"/>
      <c r="C8" s="186"/>
      <c r="D8" s="186"/>
      <c r="E8" s="186"/>
      <c r="F8" s="187"/>
      <c r="G8" s="188"/>
      <c r="H8" s="189"/>
      <c r="I8" s="189"/>
      <c r="J8" s="182">
        <f>G40</f>
        <v>0</v>
      </c>
      <c r="K8" s="182"/>
      <c r="L8" s="182"/>
      <c r="M8" s="182">
        <f>J40</f>
        <v>0</v>
      </c>
      <c r="N8" s="182"/>
      <c r="O8" s="182"/>
      <c r="P8" s="182">
        <f>M40</f>
        <v>0</v>
      </c>
      <c r="Q8" s="182"/>
      <c r="R8" s="182"/>
      <c r="S8" s="182">
        <f>P40</f>
        <v>0</v>
      </c>
      <c r="T8" s="182"/>
      <c r="U8" s="182"/>
      <c r="V8" s="182">
        <f>S40</f>
        <v>0</v>
      </c>
      <c r="W8" s="182"/>
      <c r="X8" s="182"/>
      <c r="Y8" s="182">
        <f>V40</f>
        <v>0</v>
      </c>
      <c r="Z8" s="182"/>
      <c r="AA8" s="182"/>
      <c r="AB8" s="182">
        <f>Y40</f>
        <v>0</v>
      </c>
      <c r="AC8" s="182"/>
      <c r="AD8" s="182"/>
      <c r="AE8" s="182">
        <f>AB40</f>
        <v>0</v>
      </c>
      <c r="AF8" s="182"/>
      <c r="AG8" s="182"/>
      <c r="AH8" s="182">
        <f>AE40</f>
        <v>0</v>
      </c>
      <c r="AI8" s="182"/>
      <c r="AJ8" s="182"/>
      <c r="AK8" s="182">
        <f>AH40</f>
        <v>0</v>
      </c>
      <c r="AL8" s="182"/>
      <c r="AM8" s="182"/>
      <c r="AN8" s="182">
        <f>AK40</f>
        <v>0</v>
      </c>
      <c r="AO8" s="182"/>
      <c r="AP8" s="182"/>
      <c r="AQ8" s="182">
        <f>AN40</f>
        <v>0</v>
      </c>
      <c r="AR8" s="182"/>
      <c r="AS8" s="183"/>
      <c r="AT8" s="184">
        <f>J8</f>
        <v>0</v>
      </c>
      <c r="AU8" s="182"/>
      <c r="AV8" s="183"/>
    </row>
    <row r="9" spans="1:48" ht="18" customHeight="1" x14ac:dyDescent="0.15">
      <c r="A9" s="165" t="s">
        <v>97</v>
      </c>
      <c r="B9" s="168" t="s">
        <v>65</v>
      </c>
      <c r="C9" s="179" t="s">
        <v>96</v>
      </c>
      <c r="D9" s="180" t="s">
        <v>95</v>
      </c>
      <c r="E9" s="180"/>
      <c r="F9" s="181"/>
      <c r="G9" s="170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2"/>
      <c r="AT9" s="173">
        <f>SUM(J9:AS9)</f>
        <v>0</v>
      </c>
      <c r="AU9" s="174"/>
      <c r="AV9" s="175"/>
    </row>
    <row r="10" spans="1:48" ht="18" customHeight="1" x14ac:dyDescent="0.15">
      <c r="A10" s="166"/>
      <c r="B10" s="159"/>
      <c r="C10" s="157"/>
      <c r="D10" s="76" t="s">
        <v>108</v>
      </c>
      <c r="E10" s="77" t="s">
        <v>94</v>
      </c>
      <c r="F10" s="74" t="s">
        <v>113</v>
      </c>
      <c r="G10" s="73" t="s">
        <v>108</v>
      </c>
      <c r="H10" s="70"/>
      <c r="I10" s="72" t="s">
        <v>113</v>
      </c>
      <c r="J10" s="71" t="s">
        <v>108</v>
      </c>
      <c r="K10" s="70"/>
      <c r="L10" s="72" t="s">
        <v>113</v>
      </c>
      <c r="M10" s="71" t="s">
        <v>108</v>
      </c>
      <c r="N10" s="70"/>
      <c r="O10" s="72" t="s">
        <v>113</v>
      </c>
      <c r="P10" s="71" t="s">
        <v>108</v>
      </c>
      <c r="Q10" s="70"/>
      <c r="R10" s="72" t="s">
        <v>113</v>
      </c>
      <c r="S10" s="71" t="s">
        <v>108</v>
      </c>
      <c r="T10" s="70"/>
      <c r="U10" s="72" t="s">
        <v>113</v>
      </c>
      <c r="V10" s="71" t="s">
        <v>108</v>
      </c>
      <c r="W10" s="70"/>
      <c r="X10" s="72" t="s">
        <v>113</v>
      </c>
      <c r="Y10" s="71" t="s">
        <v>108</v>
      </c>
      <c r="Z10" s="70"/>
      <c r="AA10" s="72" t="s">
        <v>113</v>
      </c>
      <c r="AB10" s="71" t="s">
        <v>108</v>
      </c>
      <c r="AC10" s="70"/>
      <c r="AD10" s="72" t="s">
        <v>113</v>
      </c>
      <c r="AE10" s="71" t="s">
        <v>115</v>
      </c>
      <c r="AF10" s="70"/>
      <c r="AG10" s="72" t="s">
        <v>113</v>
      </c>
      <c r="AH10" s="71" t="s">
        <v>115</v>
      </c>
      <c r="AI10" s="70"/>
      <c r="AJ10" s="72" t="s">
        <v>114</v>
      </c>
      <c r="AK10" s="71" t="s">
        <v>108</v>
      </c>
      <c r="AL10" s="70"/>
      <c r="AM10" s="72" t="s">
        <v>114</v>
      </c>
      <c r="AN10" s="71" t="s">
        <v>115</v>
      </c>
      <c r="AO10" s="70"/>
      <c r="AP10" s="72" t="s">
        <v>114</v>
      </c>
      <c r="AQ10" s="71" t="s">
        <v>108</v>
      </c>
      <c r="AR10" s="70"/>
      <c r="AS10" s="67" t="s">
        <v>114</v>
      </c>
      <c r="AT10" s="69" t="s">
        <v>108</v>
      </c>
      <c r="AU10" s="68">
        <f>SUM(K10,N10,Q10,T10,W10,Z10,AC10,AF10,AI10,AL10,AO10,AR10,)</f>
        <v>0</v>
      </c>
      <c r="AV10" s="67" t="s">
        <v>114</v>
      </c>
    </row>
    <row r="11" spans="1:48" ht="18" customHeight="1" x14ac:dyDescent="0.15">
      <c r="A11" s="166"/>
      <c r="B11" s="159"/>
      <c r="C11" s="157"/>
      <c r="D11" s="157" t="s">
        <v>87</v>
      </c>
      <c r="E11" s="157"/>
      <c r="F11" s="158"/>
      <c r="G11" s="14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56"/>
      <c r="AT11" s="145">
        <f t="shared" ref="AT11:AT17" si="0">SUM(J11:AS11)</f>
        <v>0</v>
      </c>
      <c r="AU11" s="146"/>
      <c r="AV11" s="147"/>
    </row>
    <row r="12" spans="1:48" ht="18" customHeight="1" x14ac:dyDescent="0.15">
      <c r="A12" s="166"/>
      <c r="B12" s="159"/>
      <c r="C12" s="157"/>
      <c r="D12" s="176" t="s">
        <v>86</v>
      </c>
      <c r="E12" s="176"/>
      <c r="F12" s="177"/>
      <c r="G12" s="141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56"/>
      <c r="AT12" s="145">
        <f t="shared" si="0"/>
        <v>0</v>
      </c>
      <c r="AU12" s="146"/>
      <c r="AV12" s="147"/>
    </row>
    <row r="13" spans="1:48" ht="18" customHeight="1" x14ac:dyDescent="0.15">
      <c r="A13" s="166"/>
      <c r="B13" s="159"/>
      <c r="C13" s="157" t="s">
        <v>55</v>
      </c>
      <c r="D13" s="157"/>
      <c r="E13" s="157"/>
      <c r="F13" s="158"/>
      <c r="G13" s="141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56"/>
      <c r="AT13" s="145">
        <f t="shared" si="0"/>
        <v>0</v>
      </c>
      <c r="AU13" s="146"/>
      <c r="AV13" s="147"/>
    </row>
    <row r="14" spans="1:48" ht="18" customHeight="1" x14ac:dyDescent="0.15">
      <c r="A14" s="166"/>
      <c r="B14" s="160"/>
      <c r="C14" s="161" t="s">
        <v>85</v>
      </c>
      <c r="D14" s="162"/>
      <c r="E14" s="162"/>
      <c r="F14" s="163"/>
      <c r="G14" s="164">
        <f>SUM(G9,G11:I13)</f>
        <v>0</v>
      </c>
      <c r="H14" s="137"/>
      <c r="I14" s="137"/>
      <c r="J14" s="137">
        <f>SUM(J9,J11:L13)</f>
        <v>0</v>
      </c>
      <c r="K14" s="137"/>
      <c r="L14" s="137"/>
      <c r="M14" s="137">
        <f>SUM(M9,M11:O13)</f>
        <v>0</v>
      </c>
      <c r="N14" s="137"/>
      <c r="O14" s="137"/>
      <c r="P14" s="137">
        <f>SUM(P9,P11:R13)</f>
        <v>0</v>
      </c>
      <c r="Q14" s="137"/>
      <c r="R14" s="137"/>
      <c r="S14" s="137">
        <f>SUM(S9,S11:U13)</f>
        <v>0</v>
      </c>
      <c r="T14" s="137"/>
      <c r="U14" s="137"/>
      <c r="V14" s="137">
        <f>SUM(V9,V11:X13)</f>
        <v>0</v>
      </c>
      <c r="W14" s="137"/>
      <c r="X14" s="137"/>
      <c r="Y14" s="137">
        <f>SUM(Y9,Y11:AA13)</f>
        <v>0</v>
      </c>
      <c r="Z14" s="137"/>
      <c r="AA14" s="137"/>
      <c r="AB14" s="137">
        <f>SUM(AB9,AB11:AD13)</f>
        <v>0</v>
      </c>
      <c r="AC14" s="137"/>
      <c r="AD14" s="137"/>
      <c r="AE14" s="137">
        <f>SUM(AE9,AE11:AG13)</f>
        <v>0</v>
      </c>
      <c r="AF14" s="137"/>
      <c r="AG14" s="137"/>
      <c r="AH14" s="137">
        <f>SUM(AH9,AH11:AJ13)</f>
        <v>0</v>
      </c>
      <c r="AI14" s="137"/>
      <c r="AJ14" s="137"/>
      <c r="AK14" s="137">
        <f>SUM(AK9,AK11:AM13)</f>
        <v>0</v>
      </c>
      <c r="AL14" s="137"/>
      <c r="AM14" s="137"/>
      <c r="AN14" s="137">
        <f>SUM(AN9,AN11:AP13)</f>
        <v>0</v>
      </c>
      <c r="AO14" s="137"/>
      <c r="AP14" s="137"/>
      <c r="AQ14" s="137">
        <f>SUM(AQ9,AQ11:AS13)</f>
        <v>0</v>
      </c>
      <c r="AR14" s="137"/>
      <c r="AS14" s="143"/>
      <c r="AT14" s="144">
        <f t="shared" si="0"/>
        <v>0</v>
      </c>
      <c r="AU14" s="137"/>
      <c r="AV14" s="143"/>
    </row>
    <row r="15" spans="1:48" ht="18" customHeight="1" x14ac:dyDescent="0.15">
      <c r="A15" s="166"/>
      <c r="B15" s="159" t="s">
        <v>60</v>
      </c>
      <c r="C15" s="178" t="s">
        <v>84</v>
      </c>
      <c r="D15" s="157" t="s">
        <v>83</v>
      </c>
      <c r="E15" s="157"/>
      <c r="F15" s="158"/>
      <c r="G15" s="141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56"/>
      <c r="AT15" s="145">
        <f t="shared" si="0"/>
        <v>0</v>
      </c>
      <c r="AU15" s="146"/>
      <c r="AV15" s="147"/>
    </row>
    <row r="16" spans="1:48" ht="18" customHeight="1" x14ac:dyDescent="0.15">
      <c r="A16" s="166"/>
      <c r="B16" s="159"/>
      <c r="C16" s="178"/>
      <c r="D16" s="157" t="s">
        <v>82</v>
      </c>
      <c r="E16" s="157"/>
      <c r="F16" s="158"/>
      <c r="G16" s="141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56"/>
      <c r="AT16" s="145">
        <f t="shared" si="0"/>
        <v>0</v>
      </c>
      <c r="AU16" s="146"/>
      <c r="AV16" s="147"/>
    </row>
    <row r="17" spans="1:48" ht="18" customHeight="1" x14ac:dyDescent="0.15">
      <c r="A17" s="166"/>
      <c r="B17" s="159"/>
      <c r="C17" s="178"/>
      <c r="D17" s="157" t="s">
        <v>81</v>
      </c>
      <c r="E17" s="157"/>
      <c r="F17" s="158"/>
      <c r="G17" s="141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56"/>
      <c r="AT17" s="145">
        <f t="shared" si="0"/>
        <v>0</v>
      </c>
      <c r="AU17" s="146"/>
      <c r="AV17" s="147"/>
    </row>
    <row r="18" spans="1:48" ht="18" customHeight="1" x14ac:dyDescent="0.15">
      <c r="A18" s="166"/>
      <c r="B18" s="159"/>
      <c r="C18" s="178"/>
      <c r="D18" s="76" t="s">
        <v>108</v>
      </c>
      <c r="E18" s="75" t="s">
        <v>80</v>
      </c>
      <c r="F18" s="74" t="s">
        <v>113</v>
      </c>
      <c r="G18" s="73" t="s">
        <v>108</v>
      </c>
      <c r="H18" s="70"/>
      <c r="I18" s="72" t="s">
        <v>113</v>
      </c>
      <c r="J18" s="71" t="s">
        <v>108</v>
      </c>
      <c r="K18" s="70"/>
      <c r="L18" s="72" t="s">
        <v>113</v>
      </c>
      <c r="M18" s="71" t="s">
        <v>108</v>
      </c>
      <c r="N18" s="70"/>
      <c r="O18" s="72" t="s">
        <v>113</v>
      </c>
      <c r="P18" s="71" t="s">
        <v>108</v>
      </c>
      <c r="Q18" s="70"/>
      <c r="R18" s="72" t="s">
        <v>113</v>
      </c>
      <c r="S18" s="71" t="s">
        <v>108</v>
      </c>
      <c r="T18" s="70"/>
      <c r="U18" s="72" t="s">
        <v>113</v>
      </c>
      <c r="V18" s="71" t="s">
        <v>108</v>
      </c>
      <c r="W18" s="70"/>
      <c r="X18" s="72" t="s">
        <v>113</v>
      </c>
      <c r="Y18" s="71" t="s">
        <v>108</v>
      </c>
      <c r="Z18" s="70"/>
      <c r="AA18" s="72" t="s">
        <v>113</v>
      </c>
      <c r="AB18" s="71" t="s">
        <v>108</v>
      </c>
      <c r="AC18" s="70"/>
      <c r="AD18" s="72" t="s">
        <v>113</v>
      </c>
      <c r="AE18" s="71" t="s">
        <v>110</v>
      </c>
      <c r="AF18" s="70"/>
      <c r="AG18" s="72" t="s">
        <v>113</v>
      </c>
      <c r="AH18" s="71" t="s">
        <v>108</v>
      </c>
      <c r="AI18" s="70"/>
      <c r="AJ18" s="72" t="s">
        <v>112</v>
      </c>
      <c r="AK18" s="71" t="s">
        <v>108</v>
      </c>
      <c r="AL18" s="70"/>
      <c r="AM18" s="72" t="s">
        <v>74</v>
      </c>
      <c r="AN18" s="71" t="s">
        <v>108</v>
      </c>
      <c r="AO18" s="70"/>
      <c r="AP18" s="72" t="s">
        <v>111</v>
      </c>
      <c r="AQ18" s="71" t="s">
        <v>110</v>
      </c>
      <c r="AR18" s="70"/>
      <c r="AS18" s="67" t="s">
        <v>109</v>
      </c>
      <c r="AT18" s="69" t="s">
        <v>108</v>
      </c>
      <c r="AU18" s="68">
        <f>SUM(K18,N18,Q18,T18,W18,Z18,AC18,AF18,AI18,AL18,AO18,AR18,)</f>
        <v>0</v>
      </c>
      <c r="AV18" s="67" t="s">
        <v>107</v>
      </c>
    </row>
    <row r="19" spans="1:48" ht="18" customHeight="1" x14ac:dyDescent="0.15">
      <c r="A19" s="166"/>
      <c r="B19" s="159"/>
      <c r="C19" s="178"/>
      <c r="D19" s="157" t="s">
        <v>73</v>
      </c>
      <c r="E19" s="157"/>
      <c r="F19" s="158"/>
      <c r="G19" s="141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56"/>
      <c r="AT19" s="145">
        <f t="shared" ref="AT19:AT25" si="1">SUM(J19:AS19)</f>
        <v>0</v>
      </c>
      <c r="AU19" s="146"/>
      <c r="AV19" s="147"/>
    </row>
    <row r="20" spans="1:48" ht="18" customHeight="1" x14ac:dyDescent="0.15">
      <c r="A20" s="166"/>
      <c r="B20" s="159"/>
      <c r="C20" s="178"/>
      <c r="D20" s="157" t="s">
        <v>72</v>
      </c>
      <c r="E20" s="157"/>
      <c r="F20" s="158"/>
      <c r="G20" s="141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56"/>
      <c r="AT20" s="145">
        <f t="shared" si="1"/>
        <v>0</v>
      </c>
      <c r="AU20" s="146"/>
      <c r="AV20" s="147"/>
    </row>
    <row r="21" spans="1:48" ht="18" customHeight="1" x14ac:dyDescent="0.15">
      <c r="A21" s="166"/>
      <c r="B21" s="159"/>
      <c r="C21" s="157" t="s">
        <v>71</v>
      </c>
      <c r="D21" s="157"/>
      <c r="E21" s="157"/>
      <c r="F21" s="158"/>
      <c r="G21" s="141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56"/>
      <c r="AT21" s="145">
        <f t="shared" si="1"/>
        <v>0</v>
      </c>
      <c r="AU21" s="146"/>
      <c r="AV21" s="147"/>
    </row>
    <row r="22" spans="1:48" ht="18" customHeight="1" x14ac:dyDescent="0.15">
      <c r="A22" s="166"/>
      <c r="B22" s="159"/>
      <c r="C22" s="157" t="s">
        <v>70</v>
      </c>
      <c r="D22" s="157"/>
      <c r="E22" s="157"/>
      <c r="F22" s="158"/>
      <c r="G22" s="141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56"/>
      <c r="AT22" s="145">
        <f t="shared" si="1"/>
        <v>0</v>
      </c>
      <c r="AU22" s="146"/>
      <c r="AV22" s="147"/>
    </row>
    <row r="23" spans="1:48" ht="18" customHeight="1" x14ac:dyDescent="0.15">
      <c r="A23" s="166"/>
      <c r="B23" s="159"/>
      <c r="C23" s="157" t="s">
        <v>69</v>
      </c>
      <c r="D23" s="157"/>
      <c r="E23" s="157"/>
      <c r="F23" s="158"/>
      <c r="G23" s="141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56"/>
      <c r="AT23" s="145">
        <f t="shared" si="1"/>
        <v>0</v>
      </c>
      <c r="AU23" s="146"/>
      <c r="AV23" s="147"/>
    </row>
    <row r="24" spans="1:48" ht="18" customHeight="1" x14ac:dyDescent="0.15">
      <c r="A24" s="166"/>
      <c r="B24" s="159"/>
      <c r="C24" s="157" t="s">
        <v>55</v>
      </c>
      <c r="D24" s="157"/>
      <c r="E24" s="157"/>
      <c r="F24" s="158"/>
      <c r="G24" s="141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56"/>
      <c r="AT24" s="145">
        <f t="shared" si="1"/>
        <v>0</v>
      </c>
      <c r="AU24" s="146"/>
      <c r="AV24" s="147"/>
    </row>
    <row r="25" spans="1:48" ht="18" customHeight="1" x14ac:dyDescent="0.15">
      <c r="A25" s="166"/>
      <c r="B25" s="160"/>
      <c r="C25" s="161" t="s">
        <v>68</v>
      </c>
      <c r="D25" s="162"/>
      <c r="E25" s="162"/>
      <c r="F25" s="163"/>
      <c r="G25" s="164">
        <f>SUM(G15:I17,G19:I24)</f>
        <v>0</v>
      </c>
      <c r="H25" s="137"/>
      <c r="I25" s="137"/>
      <c r="J25" s="137">
        <f>SUM(J15:L17,J19:L24)</f>
        <v>0</v>
      </c>
      <c r="K25" s="137"/>
      <c r="L25" s="137"/>
      <c r="M25" s="137">
        <f>SUM(M15:O17,M19:O24)</f>
        <v>0</v>
      </c>
      <c r="N25" s="137"/>
      <c r="O25" s="137"/>
      <c r="P25" s="137">
        <f>SUM(P15:R17,P19:R24)</f>
        <v>0</v>
      </c>
      <c r="Q25" s="137"/>
      <c r="R25" s="137"/>
      <c r="S25" s="137">
        <f>SUM(S15:U17,S19:U24)</f>
        <v>0</v>
      </c>
      <c r="T25" s="137"/>
      <c r="U25" s="137"/>
      <c r="V25" s="137">
        <f>SUM(V15:X17,V19:X24)</f>
        <v>0</v>
      </c>
      <c r="W25" s="137"/>
      <c r="X25" s="137"/>
      <c r="Y25" s="137">
        <f>SUM(Y15:AA17,Y19:AA24)</f>
        <v>0</v>
      </c>
      <c r="Z25" s="137"/>
      <c r="AA25" s="137"/>
      <c r="AB25" s="137">
        <f>SUM(AB15:AD17,AB19:AD24)</f>
        <v>0</v>
      </c>
      <c r="AC25" s="137"/>
      <c r="AD25" s="137"/>
      <c r="AE25" s="137">
        <f>SUM(AE15:AG17,AE19:AG24)</f>
        <v>0</v>
      </c>
      <c r="AF25" s="137"/>
      <c r="AG25" s="137"/>
      <c r="AH25" s="137">
        <f>SUM(AH15:AJ17,AH19:AJ24)</f>
        <v>0</v>
      </c>
      <c r="AI25" s="137"/>
      <c r="AJ25" s="137"/>
      <c r="AK25" s="137">
        <f>SUM(AK15:AM17,AK19:AM24)</f>
        <v>0</v>
      </c>
      <c r="AL25" s="137"/>
      <c r="AM25" s="137"/>
      <c r="AN25" s="137">
        <f>SUM(AN15:AP17,AN19:AP24)</f>
        <v>0</v>
      </c>
      <c r="AO25" s="137"/>
      <c r="AP25" s="137"/>
      <c r="AQ25" s="137">
        <f>SUM(AQ15:AS17,AQ19:AS24)</f>
        <v>0</v>
      </c>
      <c r="AR25" s="137"/>
      <c r="AS25" s="143"/>
      <c r="AT25" s="144">
        <f t="shared" si="1"/>
        <v>0</v>
      </c>
      <c r="AU25" s="137"/>
      <c r="AV25" s="143"/>
    </row>
    <row r="26" spans="1:48" ht="18" customHeight="1" x14ac:dyDescent="0.15">
      <c r="A26" s="167"/>
      <c r="B26" s="148" t="s">
        <v>67</v>
      </c>
      <c r="C26" s="149"/>
      <c r="D26" s="149"/>
      <c r="E26" s="149"/>
      <c r="F26" s="150"/>
      <c r="G26" s="151">
        <f>G14-G25</f>
        <v>0</v>
      </c>
      <c r="H26" s="135"/>
      <c r="I26" s="135"/>
      <c r="J26" s="135">
        <f>J14-J25</f>
        <v>0</v>
      </c>
      <c r="K26" s="135"/>
      <c r="L26" s="135"/>
      <c r="M26" s="135">
        <f>M14-M25</f>
        <v>0</v>
      </c>
      <c r="N26" s="135"/>
      <c r="O26" s="135"/>
      <c r="P26" s="135">
        <f>P14-P25</f>
        <v>0</v>
      </c>
      <c r="Q26" s="135"/>
      <c r="R26" s="135"/>
      <c r="S26" s="135">
        <f>S14-S25</f>
        <v>0</v>
      </c>
      <c r="T26" s="135"/>
      <c r="U26" s="135"/>
      <c r="V26" s="135">
        <f>V14-V25</f>
        <v>0</v>
      </c>
      <c r="W26" s="135"/>
      <c r="X26" s="135"/>
      <c r="Y26" s="135">
        <f>Y14-Y25</f>
        <v>0</v>
      </c>
      <c r="Z26" s="135"/>
      <c r="AA26" s="135"/>
      <c r="AB26" s="135">
        <f>AB14-AB25</f>
        <v>0</v>
      </c>
      <c r="AC26" s="135"/>
      <c r="AD26" s="135"/>
      <c r="AE26" s="135">
        <f>AE14-AE25</f>
        <v>0</v>
      </c>
      <c r="AF26" s="135"/>
      <c r="AG26" s="135"/>
      <c r="AH26" s="135">
        <f>AH14-AH25</f>
        <v>0</v>
      </c>
      <c r="AI26" s="135"/>
      <c r="AJ26" s="135"/>
      <c r="AK26" s="135">
        <f>AK14-AK25</f>
        <v>0</v>
      </c>
      <c r="AL26" s="135"/>
      <c r="AM26" s="135"/>
      <c r="AN26" s="135">
        <f>AN14-AN25</f>
        <v>0</v>
      </c>
      <c r="AO26" s="135"/>
      <c r="AP26" s="135"/>
      <c r="AQ26" s="135">
        <f>AQ14-AQ25</f>
        <v>0</v>
      </c>
      <c r="AR26" s="135"/>
      <c r="AS26" s="136"/>
      <c r="AT26" s="140">
        <f>AT14-AT25</f>
        <v>0</v>
      </c>
      <c r="AU26" s="135"/>
      <c r="AV26" s="136"/>
    </row>
    <row r="27" spans="1:48" ht="18" customHeight="1" x14ac:dyDescent="0.15">
      <c r="A27" s="165" t="s">
        <v>66</v>
      </c>
      <c r="B27" s="168" t="s">
        <v>65</v>
      </c>
      <c r="C27" s="82" t="s">
        <v>64</v>
      </c>
      <c r="D27" s="82"/>
      <c r="E27" s="82"/>
      <c r="F27" s="169"/>
      <c r="G27" s="170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2"/>
      <c r="AT27" s="173">
        <f t="shared" ref="AT27:AT38" si="2">SUM(J27:AS27)</f>
        <v>0</v>
      </c>
      <c r="AU27" s="174"/>
      <c r="AV27" s="175"/>
    </row>
    <row r="28" spans="1:48" ht="18" customHeight="1" x14ac:dyDescent="0.15">
      <c r="A28" s="166"/>
      <c r="B28" s="159"/>
      <c r="C28" s="157" t="s">
        <v>63</v>
      </c>
      <c r="D28" s="157"/>
      <c r="E28" s="157"/>
      <c r="F28" s="158"/>
      <c r="G28" s="141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56"/>
      <c r="AT28" s="145">
        <f t="shared" si="2"/>
        <v>0</v>
      </c>
      <c r="AU28" s="146"/>
      <c r="AV28" s="147"/>
    </row>
    <row r="29" spans="1:48" ht="18" customHeight="1" x14ac:dyDescent="0.15">
      <c r="A29" s="166"/>
      <c r="B29" s="159"/>
      <c r="C29" s="157" t="s">
        <v>62</v>
      </c>
      <c r="D29" s="157"/>
      <c r="E29" s="157"/>
      <c r="F29" s="158"/>
      <c r="G29" s="141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56"/>
      <c r="AT29" s="145">
        <f t="shared" si="2"/>
        <v>0</v>
      </c>
      <c r="AU29" s="146"/>
      <c r="AV29" s="147"/>
    </row>
    <row r="30" spans="1:48" ht="18" customHeight="1" x14ac:dyDescent="0.15">
      <c r="A30" s="166"/>
      <c r="B30" s="159"/>
      <c r="C30" s="138"/>
      <c r="D30" s="138"/>
      <c r="E30" s="138"/>
      <c r="F30" s="139"/>
      <c r="G30" s="141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56"/>
      <c r="AT30" s="145">
        <f t="shared" si="2"/>
        <v>0</v>
      </c>
      <c r="AU30" s="146"/>
      <c r="AV30" s="147"/>
    </row>
    <row r="31" spans="1:48" ht="18" customHeight="1" x14ac:dyDescent="0.15">
      <c r="A31" s="166"/>
      <c r="B31" s="159"/>
      <c r="C31" s="138" t="s">
        <v>55</v>
      </c>
      <c r="D31" s="138"/>
      <c r="E31" s="138"/>
      <c r="F31" s="139"/>
      <c r="G31" s="141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56"/>
      <c r="AT31" s="145">
        <f t="shared" si="2"/>
        <v>0</v>
      </c>
      <c r="AU31" s="146"/>
      <c r="AV31" s="147"/>
    </row>
    <row r="32" spans="1:48" ht="18" customHeight="1" x14ac:dyDescent="0.15">
      <c r="A32" s="166"/>
      <c r="B32" s="160"/>
      <c r="C32" s="161" t="s">
        <v>61</v>
      </c>
      <c r="D32" s="162"/>
      <c r="E32" s="162"/>
      <c r="F32" s="163"/>
      <c r="G32" s="164">
        <f>SUM(G27:I31)</f>
        <v>0</v>
      </c>
      <c r="H32" s="137"/>
      <c r="I32" s="137"/>
      <c r="J32" s="137">
        <f>SUM(J27:L31)</f>
        <v>0</v>
      </c>
      <c r="K32" s="137"/>
      <c r="L32" s="137"/>
      <c r="M32" s="137">
        <f>SUM(M27:O31)</f>
        <v>0</v>
      </c>
      <c r="N32" s="137"/>
      <c r="O32" s="137"/>
      <c r="P32" s="137">
        <f>SUM(P27:R31)</f>
        <v>0</v>
      </c>
      <c r="Q32" s="137"/>
      <c r="R32" s="137"/>
      <c r="S32" s="137">
        <f>SUM(S27:U31)</f>
        <v>0</v>
      </c>
      <c r="T32" s="137"/>
      <c r="U32" s="137"/>
      <c r="V32" s="137">
        <f>SUM(V27:X31)</f>
        <v>0</v>
      </c>
      <c r="W32" s="137"/>
      <c r="X32" s="137"/>
      <c r="Y32" s="137">
        <f>SUM(Y27:AA31)</f>
        <v>0</v>
      </c>
      <c r="Z32" s="137"/>
      <c r="AA32" s="137"/>
      <c r="AB32" s="137">
        <f>SUM(AB27:AD31)</f>
        <v>0</v>
      </c>
      <c r="AC32" s="137"/>
      <c r="AD32" s="137"/>
      <c r="AE32" s="137">
        <f>SUM(AE27:AG31)</f>
        <v>0</v>
      </c>
      <c r="AF32" s="137"/>
      <c r="AG32" s="137"/>
      <c r="AH32" s="137">
        <f>SUM(AH27:AJ31)</f>
        <v>0</v>
      </c>
      <c r="AI32" s="137"/>
      <c r="AJ32" s="137"/>
      <c r="AK32" s="137">
        <f>SUM(AK27:AM31)</f>
        <v>0</v>
      </c>
      <c r="AL32" s="137"/>
      <c r="AM32" s="137"/>
      <c r="AN32" s="137">
        <f>SUM(AN27:AP31)</f>
        <v>0</v>
      </c>
      <c r="AO32" s="137"/>
      <c r="AP32" s="137"/>
      <c r="AQ32" s="137">
        <f>SUM(AQ27:AS31)</f>
        <v>0</v>
      </c>
      <c r="AR32" s="137"/>
      <c r="AS32" s="143"/>
      <c r="AT32" s="144">
        <f t="shared" si="2"/>
        <v>0</v>
      </c>
      <c r="AU32" s="137"/>
      <c r="AV32" s="143"/>
    </row>
    <row r="33" spans="1:48" ht="18" customHeight="1" x14ac:dyDescent="0.15">
      <c r="A33" s="166"/>
      <c r="B33" s="159" t="s">
        <v>60</v>
      </c>
      <c r="C33" s="157" t="s">
        <v>59</v>
      </c>
      <c r="D33" s="157"/>
      <c r="E33" s="157"/>
      <c r="F33" s="158"/>
      <c r="G33" s="141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56"/>
      <c r="AT33" s="145">
        <f t="shared" si="2"/>
        <v>0</v>
      </c>
      <c r="AU33" s="146"/>
      <c r="AV33" s="147"/>
    </row>
    <row r="34" spans="1:48" ht="18" customHeight="1" x14ac:dyDescent="0.15">
      <c r="A34" s="166"/>
      <c r="B34" s="159"/>
      <c r="C34" s="157" t="s">
        <v>58</v>
      </c>
      <c r="D34" s="157"/>
      <c r="E34" s="157"/>
      <c r="F34" s="158"/>
      <c r="G34" s="141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56"/>
      <c r="AT34" s="145">
        <f t="shared" si="2"/>
        <v>0</v>
      </c>
      <c r="AU34" s="146"/>
      <c r="AV34" s="147"/>
    </row>
    <row r="35" spans="1:48" ht="18" customHeight="1" x14ac:dyDescent="0.15">
      <c r="A35" s="166"/>
      <c r="B35" s="159"/>
      <c r="C35" s="157" t="s">
        <v>57</v>
      </c>
      <c r="D35" s="157"/>
      <c r="E35" s="157"/>
      <c r="F35" s="158"/>
      <c r="G35" s="141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56"/>
      <c r="AT35" s="145">
        <f t="shared" si="2"/>
        <v>0</v>
      </c>
      <c r="AU35" s="146"/>
      <c r="AV35" s="147"/>
    </row>
    <row r="36" spans="1:48" ht="18" customHeight="1" x14ac:dyDescent="0.15">
      <c r="A36" s="166"/>
      <c r="B36" s="159"/>
      <c r="C36" s="157" t="s">
        <v>56</v>
      </c>
      <c r="D36" s="157"/>
      <c r="E36" s="157"/>
      <c r="F36" s="158"/>
      <c r="G36" s="141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56"/>
      <c r="AT36" s="145">
        <f t="shared" si="2"/>
        <v>0</v>
      </c>
      <c r="AU36" s="146"/>
      <c r="AV36" s="147"/>
    </row>
    <row r="37" spans="1:48" ht="18" customHeight="1" x14ac:dyDescent="0.15">
      <c r="A37" s="166"/>
      <c r="B37" s="159"/>
      <c r="C37" s="138" t="s">
        <v>55</v>
      </c>
      <c r="D37" s="138"/>
      <c r="E37" s="138"/>
      <c r="F37" s="139"/>
      <c r="G37" s="141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56"/>
      <c r="AT37" s="145">
        <f t="shared" si="2"/>
        <v>0</v>
      </c>
      <c r="AU37" s="146"/>
      <c r="AV37" s="147"/>
    </row>
    <row r="38" spans="1:48" ht="18" customHeight="1" x14ac:dyDescent="0.15">
      <c r="A38" s="166"/>
      <c r="B38" s="160"/>
      <c r="C38" s="161" t="s">
        <v>54</v>
      </c>
      <c r="D38" s="162"/>
      <c r="E38" s="162"/>
      <c r="F38" s="163"/>
      <c r="G38" s="164">
        <f>SUM(G33:I37)</f>
        <v>0</v>
      </c>
      <c r="H38" s="137"/>
      <c r="I38" s="137"/>
      <c r="J38" s="137">
        <f>SUM(J33:L37)</f>
        <v>0</v>
      </c>
      <c r="K38" s="137"/>
      <c r="L38" s="137"/>
      <c r="M38" s="137">
        <f>SUM(M33:O37)</f>
        <v>0</v>
      </c>
      <c r="N38" s="137"/>
      <c r="O38" s="137"/>
      <c r="P38" s="137">
        <f>SUM(P33:R37)</f>
        <v>0</v>
      </c>
      <c r="Q38" s="137"/>
      <c r="R38" s="137"/>
      <c r="S38" s="137">
        <f>SUM(S33:U37)</f>
        <v>0</v>
      </c>
      <c r="T38" s="137"/>
      <c r="U38" s="137"/>
      <c r="V38" s="137">
        <f>SUM(V33:X37)</f>
        <v>0</v>
      </c>
      <c r="W38" s="137"/>
      <c r="X38" s="137"/>
      <c r="Y38" s="137">
        <f>SUM(Y33:AA37)</f>
        <v>0</v>
      </c>
      <c r="Z38" s="137"/>
      <c r="AA38" s="137"/>
      <c r="AB38" s="137">
        <f>SUM(AB33:AD37)</f>
        <v>0</v>
      </c>
      <c r="AC38" s="137"/>
      <c r="AD38" s="137"/>
      <c r="AE38" s="137">
        <f>SUM(AE33:AG37)</f>
        <v>0</v>
      </c>
      <c r="AF38" s="137"/>
      <c r="AG38" s="137"/>
      <c r="AH38" s="137">
        <f>SUM(AH33:AJ37)</f>
        <v>0</v>
      </c>
      <c r="AI38" s="137"/>
      <c r="AJ38" s="137"/>
      <c r="AK38" s="137">
        <f>SUM(AK33:AM37)</f>
        <v>0</v>
      </c>
      <c r="AL38" s="137"/>
      <c r="AM38" s="137"/>
      <c r="AN38" s="137">
        <f>SUM(AN33:AP37)</f>
        <v>0</v>
      </c>
      <c r="AO38" s="137"/>
      <c r="AP38" s="137"/>
      <c r="AQ38" s="137">
        <f>SUM(AQ33:AS37)</f>
        <v>0</v>
      </c>
      <c r="AR38" s="137"/>
      <c r="AS38" s="143"/>
      <c r="AT38" s="144">
        <f t="shared" si="2"/>
        <v>0</v>
      </c>
      <c r="AU38" s="137"/>
      <c r="AV38" s="143"/>
    </row>
    <row r="39" spans="1:48" ht="18" customHeight="1" x14ac:dyDescent="0.15">
      <c r="A39" s="167"/>
      <c r="B39" s="148" t="s">
        <v>53</v>
      </c>
      <c r="C39" s="149"/>
      <c r="D39" s="149"/>
      <c r="E39" s="149"/>
      <c r="F39" s="150"/>
      <c r="G39" s="151">
        <f>G32-G38</f>
        <v>0</v>
      </c>
      <c r="H39" s="135"/>
      <c r="I39" s="135"/>
      <c r="J39" s="135">
        <f>J32-J38</f>
        <v>0</v>
      </c>
      <c r="K39" s="135"/>
      <c r="L39" s="135"/>
      <c r="M39" s="135">
        <f>M32-M38</f>
        <v>0</v>
      </c>
      <c r="N39" s="135"/>
      <c r="O39" s="135"/>
      <c r="P39" s="135">
        <f>P32-P38</f>
        <v>0</v>
      </c>
      <c r="Q39" s="135"/>
      <c r="R39" s="135"/>
      <c r="S39" s="135">
        <f>S32-S38</f>
        <v>0</v>
      </c>
      <c r="T39" s="135"/>
      <c r="U39" s="135"/>
      <c r="V39" s="135">
        <f>V32-V38</f>
        <v>0</v>
      </c>
      <c r="W39" s="135"/>
      <c r="X39" s="135"/>
      <c r="Y39" s="135">
        <f>Y32-Y38</f>
        <v>0</v>
      </c>
      <c r="Z39" s="135"/>
      <c r="AA39" s="135"/>
      <c r="AB39" s="135">
        <f>AB32-AB38</f>
        <v>0</v>
      </c>
      <c r="AC39" s="135"/>
      <c r="AD39" s="135"/>
      <c r="AE39" s="135">
        <f>AE32-AE38</f>
        <v>0</v>
      </c>
      <c r="AF39" s="135"/>
      <c r="AG39" s="135"/>
      <c r="AH39" s="135">
        <f>AH32-AH38</f>
        <v>0</v>
      </c>
      <c r="AI39" s="135"/>
      <c r="AJ39" s="135"/>
      <c r="AK39" s="135">
        <f>AK32-AK38</f>
        <v>0</v>
      </c>
      <c r="AL39" s="135"/>
      <c r="AM39" s="135"/>
      <c r="AN39" s="135">
        <f>AN32-AN38</f>
        <v>0</v>
      </c>
      <c r="AO39" s="135"/>
      <c r="AP39" s="135"/>
      <c r="AQ39" s="135">
        <f>AQ32-AQ38</f>
        <v>0</v>
      </c>
      <c r="AR39" s="135"/>
      <c r="AS39" s="136"/>
      <c r="AT39" s="140">
        <f>AT32-AT38</f>
        <v>0</v>
      </c>
      <c r="AU39" s="135"/>
      <c r="AV39" s="136"/>
    </row>
    <row r="40" spans="1:48" ht="18" customHeight="1" x14ac:dyDescent="0.15">
      <c r="A40" s="152" t="s">
        <v>52</v>
      </c>
      <c r="B40" s="153"/>
      <c r="C40" s="153"/>
      <c r="D40" s="153"/>
      <c r="E40" s="153"/>
      <c r="F40" s="154"/>
      <c r="G40" s="155">
        <f>G8+G26+G39</f>
        <v>0</v>
      </c>
      <c r="H40" s="132"/>
      <c r="I40" s="132"/>
      <c r="J40" s="132">
        <f>J8+J26+J39</f>
        <v>0</v>
      </c>
      <c r="K40" s="132"/>
      <c r="L40" s="132"/>
      <c r="M40" s="132">
        <f>M8+M26+M39</f>
        <v>0</v>
      </c>
      <c r="N40" s="132"/>
      <c r="O40" s="132"/>
      <c r="P40" s="132">
        <f>P8+P26+P39</f>
        <v>0</v>
      </c>
      <c r="Q40" s="132"/>
      <c r="R40" s="132"/>
      <c r="S40" s="132">
        <f>S8+S26+S39</f>
        <v>0</v>
      </c>
      <c r="T40" s="132"/>
      <c r="U40" s="132"/>
      <c r="V40" s="132">
        <f>V8+V26+V39</f>
        <v>0</v>
      </c>
      <c r="W40" s="132"/>
      <c r="X40" s="132"/>
      <c r="Y40" s="132">
        <f>Y8+Y26+Y39</f>
        <v>0</v>
      </c>
      <c r="Z40" s="132"/>
      <c r="AA40" s="132"/>
      <c r="AB40" s="132">
        <f>AB8+AB26+AB39</f>
        <v>0</v>
      </c>
      <c r="AC40" s="132"/>
      <c r="AD40" s="132"/>
      <c r="AE40" s="132">
        <f>AE8+AE26+AE39</f>
        <v>0</v>
      </c>
      <c r="AF40" s="132"/>
      <c r="AG40" s="132"/>
      <c r="AH40" s="132">
        <f>AH8+AH26+AH39</f>
        <v>0</v>
      </c>
      <c r="AI40" s="132"/>
      <c r="AJ40" s="132"/>
      <c r="AK40" s="132">
        <f>AK8+AK26+AK39</f>
        <v>0</v>
      </c>
      <c r="AL40" s="132"/>
      <c r="AM40" s="132"/>
      <c r="AN40" s="132">
        <f>AN8+AN26+AN39</f>
        <v>0</v>
      </c>
      <c r="AO40" s="132"/>
      <c r="AP40" s="132"/>
      <c r="AQ40" s="132">
        <f>AQ8+AQ26+AQ39</f>
        <v>0</v>
      </c>
      <c r="AR40" s="132"/>
      <c r="AS40" s="133"/>
      <c r="AT40" s="134">
        <f>AT8+AT26+AT39</f>
        <v>0</v>
      </c>
      <c r="AU40" s="132"/>
      <c r="AV40" s="133"/>
    </row>
    <row r="41" spans="1:48" x14ac:dyDescent="0.15">
      <c r="A41" s="66"/>
      <c r="B41" s="66"/>
      <c r="C41" s="66" t="s">
        <v>51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</row>
  </sheetData>
  <mergeCells count="524">
    <mergeCell ref="A1:C1"/>
    <mergeCell ref="D1:I1"/>
    <mergeCell ref="M1:AG1"/>
    <mergeCell ref="AN1:AP1"/>
    <mergeCell ref="AQ1:AV1"/>
    <mergeCell ref="AQ3:AV3"/>
    <mergeCell ref="V5:X5"/>
    <mergeCell ref="Y5:AA5"/>
    <mergeCell ref="A5:F5"/>
    <mergeCell ref="G5:I5"/>
    <mergeCell ref="J5:L5"/>
    <mergeCell ref="M5:O5"/>
    <mergeCell ref="P5:R5"/>
    <mergeCell ref="S5:U5"/>
    <mergeCell ref="AE6:AG6"/>
    <mergeCell ref="AN5:AP5"/>
    <mergeCell ref="AQ5:AS5"/>
    <mergeCell ref="AT5:AV5"/>
    <mergeCell ref="AB5:AD5"/>
    <mergeCell ref="AE5:AG5"/>
    <mergeCell ref="AH5:AJ5"/>
    <mergeCell ref="AK5:AM5"/>
    <mergeCell ref="AH6:AJ6"/>
    <mergeCell ref="AK6:AM6"/>
    <mergeCell ref="AN6:AP6"/>
    <mergeCell ref="AQ6:AS6"/>
    <mergeCell ref="AT6:AV6"/>
    <mergeCell ref="AE7:AG7"/>
    <mergeCell ref="AH7:AJ7"/>
    <mergeCell ref="AK7:AM7"/>
    <mergeCell ref="AN7:AP7"/>
    <mergeCell ref="AQ7:AS7"/>
    <mergeCell ref="AT7:AV7"/>
    <mergeCell ref="V6:X6"/>
    <mergeCell ref="A6:F6"/>
    <mergeCell ref="G6:I6"/>
    <mergeCell ref="J6:L6"/>
    <mergeCell ref="A7:F7"/>
    <mergeCell ref="G7:I7"/>
    <mergeCell ref="J7:L7"/>
    <mergeCell ref="M7:O7"/>
    <mergeCell ref="P7:R7"/>
    <mergeCell ref="S7:U7"/>
    <mergeCell ref="V7:X7"/>
    <mergeCell ref="Y7:AA7"/>
    <mergeCell ref="AB7:AD7"/>
    <mergeCell ref="M6:O6"/>
    <mergeCell ref="P6:R6"/>
    <mergeCell ref="S6:U6"/>
    <mergeCell ref="Y6:AA6"/>
    <mergeCell ref="AB6:AD6"/>
    <mergeCell ref="A8:F8"/>
    <mergeCell ref="G8:I8"/>
    <mergeCell ref="J8:L8"/>
    <mergeCell ref="M8:O8"/>
    <mergeCell ref="P8:R8"/>
    <mergeCell ref="S8:U8"/>
    <mergeCell ref="V8:X8"/>
    <mergeCell ref="Y8:AA8"/>
    <mergeCell ref="AB8:AD8"/>
    <mergeCell ref="AE8:AG8"/>
    <mergeCell ref="AH8:AJ8"/>
    <mergeCell ref="AK8:AM8"/>
    <mergeCell ref="AN8:AP8"/>
    <mergeCell ref="AQ8:AS8"/>
    <mergeCell ref="AT8:AV8"/>
    <mergeCell ref="AQ9:AS9"/>
    <mergeCell ref="AT9:AV9"/>
    <mergeCell ref="M9:O9"/>
    <mergeCell ref="P9:R9"/>
    <mergeCell ref="S9:U9"/>
    <mergeCell ref="V9:X9"/>
    <mergeCell ref="Y9:AA9"/>
    <mergeCell ref="AB9:AD9"/>
    <mergeCell ref="AQ11:AS11"/>
    <mergeCell ref="AT11:AV11"/>
    <mergeCell ref="M11:O11"/>
    <mergeCell ref="P11:R11"/>
    <mergeCell ref="S11:U11"/>
    <mergeCell ref="V11:X11"/>
    <mergeCell ref="Y11:AA11"/>
    <mergeCell ref="AB11:AD11"/>
    <mergeCell ref="C9:C12"/>
    <mergeCell ref="D9:F9"/>
    <mergeCell ref="AE11:AG11"/>
    <mergeCell ref="AH11:AJ11"/>
    <mergeCell ref="AK11:AM11"/>
    <mergeCell ref="AN11:AP11"/>
    <mergeCell ref="AE9:AG9"/>
    <mergeCell ref="AH9:AJ9"/>
    <mergeCell ref="AK9:AM9"/>
    <mergeCell ref="AN9:AP9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AN12:AP12"/>
    <mergeCell ref="AQ12:AS12"/>
    <mergeCell ref="AT12:AV12"/>
    <mergeCell ref="C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AN13:AP13"/>
    <mergeCell ref="AQ13:AS13"/>
    <mergeCell ref="AN14:AP14"/>
    <mergeCell ref="AQ14:AS14"/>
    <mergeCell ref="AT14:AV14"/>
    <mergeCell ref="AT13:AV13"/>
    <mergeCell ref="C14:F14"/>
    <mergeCell ref="G14:I14"/>
    <mergeCell ref="J14:L14"/>
    <mergeCell ref="M14:O14"/>
    <mergeCell ref="P14:R14"/>
    <mergeCell ref="S14:U14"/>
    <mergeCell ref="S16:U16"/>
    <mergeCell ref="V16:X16"/>
    <mergeCell ref="Y16:AA16"/>
    <mergeCell ref="AE14:AG14"/>
    <mergeCell ref="AH14:AJ14"/>
    <mergeCell ref="AK14:AM14"/>
    <mergeCell ref="V14:X14"/>
    <mergeCell ref="Y14:AA14"/>
    <mergeCell ref="AB14:AD14"/>
    <mergeCell ref="S15:U15"/>
    <mergeCell ref="V15:X15"/>
    <mergeCell ref="Y15:AA15"/>
    <mergeCell ref="AK16:AM16"/>
    <mergeCell ref="G15:I15"/>
    <mergeCell ref="J15:L15"/>
    <mergeCell ref="M15:O15"/>
    <mergeCell ref="D16:F16"/>
    <mergeCell ref="G16:I16"/>
    <mergeCell ref="J16:L16"/>
    <mergeCell ref="M16:O16"/>
    <mergeCell ref="P16:R16"/>
    <mergeCell ref="P15:R15"/>
    <mergeCell ref="AN16:AP16"/>
    <mergeCell ref="AQ16:AS16"/>
    <mergeCell ref="AT16:AV16"/>
    <mergeCell ref="AB16:AD16"/>
    <mergeCell ref="AE16:AG16"/>
    <mergeCell ref="AH16:AJ16"/>
    <mergeCell ref="AH15:AJ15"/>
    <mergeCell ref="AK15:AM15"/>
    <mergeCell ref="AN15:AP15"/>
    <mergeCell ref="AQ15:AS15"/>
    <mergeCell ref="AT15:AV15"/>
    <mergeCell ref="AB15:AD15"/>
    <mergeCell ref="AE15:AG15"/>
    <mergeCell ref="AT21:AV21"/>
    <mergeCell ref="AT20:AV20"/>
    <mergeCell ref="AE20:AG20"/>
    <mergeCell ref="AH20:AJ20"/>
    <mergeCell ref="AK20:AM20"/>
    <mergeCell ref="AN20:AP20"/>
    <mergeCell ref="AQ20:AS20"/>
    <mergeCell ref="AB17:AD17"/>
    <mergeCell ref="AE17:AG17"/>
    <mergeCell ref="AH17:AJ17"/>
    <mergeCell ref="AK21:AM21"/>
    <mergeCell ref="AN21:AP21"/>
    <mergeCell ref="AQ21:AS21"/>
    <mergeCell ref="AB20:AD20"/>
    <mergeCell ref="AK17:AM17"/>
    <mergeCell ref="AQ19:AS19"/>
    <mergeCell ref="AT19:AV19"/>
    <mergeCell ref="AB19:AD19"/>
    <mergeCell ref="AN17:AP17"/>
    <mergeCell ref="AQ17:AS17"/>
    <mergeCell ref="AT17:AV17"/>
    <mergeCell ref="D20:F20"/>
    <mergeCell ref="G20:I20"/>
    <mergeCell ref="J20:L20"/>
    <mergeCell ref="M20:O20"/>
    <mergeCell ref="P20:R20"/>
    <mergeCell ref="S20:U20"/>
    <mergeCell ref="P19:R19"/>
    <mergeCell ref="S19:U19"/>
    <mergeCell ref="V19:X19"/>
    <mergeCell ref="V17:X17"/>
    <mergeCell ref="Y17:AA17"/>
    <mergeCell ref="S17:U17"/>
    <mergeCell ref="AB21:AD21"/>
    <mergeCell ref="AK19:AM19"/>
    <mergeCell ref="AN19:AP19"/>
    <mergeCell ref="AE21:AG21"/>
    <mergeCell ref="AH21:AJ21"/>
    <mergeCell ref="V20:X20"/>
    <mergeCell ref="Y20:AA20"/>
    <mergeCell ref="AE19:AG19"/>
    <mergeCell ref="AH19:AJ19"/>
    <mergeCell ref="AT22:AV22"/>
    <mergeCell ref="C23:F23"/>
    <mergeCell ref="G23:I23"/>
    <mergeCell ref="J23:L23"/>
    <mergeCell ref="M23:O23"/>
    <mergeCell ref="P23:R23"/>
    <mergeCell ref="P22:R22"/>
    <mergeCell ref="S22:U22"/>
    <mergeCell ref="V22:X22"/>
    <mergeCell ref="AK23:AM23"/>
    <mergeCell ref="AN23:AP23"/>
    <mergeCell ref="AQ23:AS23"/>
    <mergeCell ref="AT23:AV23"/>
    <mergeCell ref="AB23:AD23"/>
    <mergeCell ref="AE23:AG23"/>
    <mergeCell ref="AH23:AJ23"/>
    <mergeCell ref="Y22:AA22"/>
    <mergeCell ref="AB22:AD22"/>
    <mergeCell ref="AE22:AG22"/>
    <mergeCell ref="AH22:AJ22"/>
    <mergeCell ref="AK22:AM22"/>
    <mergeCell ref="AN22:AP22"/>
    <mergeCell ref="AQ22:AS22"/>
    <mergeCell ref="C22:F22"/>
    <mergeCell ref="AQ25:AS25"/>
    <mergeCell ref="AT25:AV25"/>
    <mergeCell ref="AB25:AD25"/>
    <mergeCell ref="AE25:AG25"/>
    <mergeCell ref="AH25:AJ25"/>
    <mergeCell ref="AK25:AM25"/>
    <mergeCell ref="AN25:AP25"/>
    <mergeCell ref="V24:X24"/>
    <mergeCell ref="Y24:AA24"/>
    <mergeCell ref="AB24:AD24"/>
    <mergeCell ref="AE24:AG24"/>
    <mergeCell ref="AH24:AJ24"/>
    <mergeCell ref="AK24:AM24"/>
    <mergeCell ref="AN24:AP24"/>
    <mergeCell ref="AQ24:AS24"/>
    <mergeCell ref="AT24:AV24"/>
    <mergeCell ref="D17:F17"/>
    <mergeCell ref="G17:I17"/>
    <mergeCell ref="J17:L17"/>
    <mergeCell ref="M17:O17"/>
    <mergeCell ref="P17:R17"/>
    <mergeCell ref="D19:F19"/>
    <mergeCell ref="G19:I19"/>
    <mergeCell ref="J19:L19"/>
    <mergeCell ref="M19:O19"/>
    <mergeCell ref="Y23:AA23"/>
    <mergeCell ref="C25:F25"/>
    <mergeCell ref="G25:I25"/>
    <mergeCell ref="J25:L25"/>
    <mergeCell ref="M25:O25"/>
    <mergeCell ref="P25:R25"/>
    <mergeCell ref="S25:U25"/>
    <mergeCell ref="V25:X25"/>
    <mergeCell ref="Y19:AA19"/>
    <mergeCell ref="Y25:AA25"/>
    <mergeCell ref="C24:F24"/>
    <mergeCell ref="C15:C20"/>
    <mergeCell ref="C21:F21"/>
    <mergeCell ref="G21:I21"/>
    <mergeCell ref="J21:L21"/>
    <mergeCell ref="M21:O21"/>
    <mergeCell ref="P21:R21"/>
    <mergeCell ref="G22:I22"/>
    <mergeCell ref="J22:L22"/>
    <mergeCell ref="M22:O22"/>
    <mergeCell ref="S21:U21"/>
    <mergeCell ref="V21:X21"/>
    <mergeCell ref="Y21:AA21"/>
    <mergeCell ref="D15:F15"/>
    <mergeCell ref="J26:L26"/>
    <mergeCell ref="M26:O26"/>
    <mergeCell ref="P26:R26"/>
    <mergeCell ref="S26:U26"/>
    <mergeCell ref="V26:X26"/>
    <mergeCell ref="Y26:AA26"/>
    <mergeCell ref="A9:A26"/>
    <mergeCell ref="B9:B14"/>
    <mergeCell ref="G9:I9"/>
    <mergeCell ref="J9:L9"/>
    <mergeCell ref="D11:F11"/>
    <mergeCell ref="G11:I11"/>
    <mergeCell ref="J11:L11"/>
    <mergeCell ref="D12:F12"/>
    <mergeCell ref="B26:F26"/>
    <mergeCell ref="G26:I26"/>
    <mergeCell ref="B15:B25"/>
    <mergeCell ref="G24:I24"/>
    <mergeCell ref="J24:L24"/>
    <mergeCell ref="M24:O24"/>
    <mergeCell ref="P24:R24"/>
    <mergeCell ref="S24:U24"/>
    <mergeCell ref="S23:U23"/>
    <mergeCell ref="V23:X23"/>
    <mergeCell ref="AB26:AD26"/>
    <mergeCell ref="AE26:AG26"/>
    <mergeCell ref="AH26:AJ26"/>
    <mergeCell ref="AK26:AM26"/>
    <mergeCell ref="AN26:AP26"/>
    <mergeCell ref="AQ26:AS26"/>
    <mergeCell ref="AT26:AV26"/>
    <mergeCell ref="A27:A39"/>
    <mergeCell ref="B27:B32"/>
    <mergeCell ref="C27:F27"/>
    <mergeCell ref="G27:I27"/>
    <mergeCell ref="J27:L27"/>
    <mergeCell ref="M27:O27"/>
    <mergeCell ref="P27:R27"/>
    <mergeCell ref="S27:U27"/>
    <mergeCell ref="V27:X27"/>
    <mergeCell ref="Y27:AA27"/>
    <mergeCell ref="AB27:AD27"/>
    <mergeCell ref="AE27:AG27"/>
    <mergeCell ref="AH27:AJ27"/>
    <mergeCell ref="AK27:AM27"/>
    <mergeCell ref="AN27:AP27"/>
    <mergeCell ref="AQ27:AS27"/>
    <mergeCell ref="AT27:AV27"/>
    <mergeCell ref="AE28:AG28"/>
    <mergeCell ref="AH28:AJ28"/>
    <mergeCell ref="AK28:AM28"/>
    <mergeCell ref="AN28:AP28"/>
    <mergeCell ref="AQ28:AS28"/>
    <mergeCell ref="AT28:AV28"/>
    <mergeCell ref="C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C28:F28"/>
    <mergeCell ref="G28:I28"/>
    <mergeCell ref="J28:L28"/>
    <mergeCell ref="M28:O28"/>
    <mergeCell ref="P28:R28"/>
    <mergeCell ref="S28:U28"/>
    <mergeCell ref="V28:X28"/>
    <mergeCell ref="Y28:AA28"/>
    <mergeCell ref="AB28:AD28"/>
    <mergeCell ref="AE29:AG29"/>
    <mergeCell ref="AH29:AJ29"/>
    <mergeCell ref="AK29:AM29"/>
    <mergeCell ref="AN29:AP29"/>
    <mergeCell ref="AQ29:AS29"/>
    <mergeCell ref="AT29:AV29"/>
    <mergeCell ref="AK30:AM30"/>
    <mergeCell ref="C30:F30"/>
    <mergeCell ref="G30:I30"/>
    <mergeCell ref="J30:L30"/>
    <mergeCell ref="M30:O30"/>
    <mergeCell ref="P30:R30"/>
    <mergeCell ref="S30:U30"/>
    <mergeCell ref="AT30:AV30"/>
    <mergeCell ref="V30:X30"/>
    <mergeCell ref="Y30:AA30"/>
    <mergeCell ref="AB30:AD30"/>
    <mergeCell ref="AE30:AG30"/>
    <mergeCell ref="AH30:AJ30"/>
    <mergeCell ref="AN30:AP30"/>
    <mergeCell ref="AQ30:AS30"/>
    <mergeCell ref="C31:F31"/>
    <mergeCell ref="G31:I31"/>
    <mergeCell ref="J31:L31"/>
    <mergeCell ref="M31:O31"/>
    <mergeCell ref="P31:R31"/>
    <mergeCell ref="S31:U31"/>
    <mergeCell ref="C32:F32"/>
    <mergeCell ref="G32:I32"/>
    <mergeCell ref="J32:L32"/>
    <mergeCell ref="M32:O32"/>
    <mergeCell ref="P32:R32"/>
    <mergeCell ref="S32:U32"/>
    <mergeCell ref="S33:U33"/>
    <mergeCell ref="V33:X33"/>
    <mergeCell ref="Y33:AA33"/>
    <mergeCell ref="AB32:AD32"/>
    <mergeCell ref="AE32:AG32"/>
    <mergeCell ref="AH32:AJ32"/>
    <mergeCell ref="V32:X32"/>
    <mergeCell ref="Y32:AA32"/>
    <mergeCell ref="B33:B38"/>
    <mergeCell ref="C33:F33"/>
    <mergeCell ref="G33:I33"/>
    <mergeCell ref="J33:L33"/>
    <mergeCell ref="M33:O33"/>
    <mergeCell ref="P33:R33"/>
    <mergeCell ref="C36:F36"/>
    <mergeCell ref="G36:I36"/>
    <mergeCell ref="J36:L36"/>
    <mergeCell ref="M36:O36"/>
    <mergeCell ref="P36:R36"/>
    <mergeCell ref="S36:U36"/>
    <mergeCell ref="V37:X37"/>
    <mergeCell ref="C38:F38"/>
    <mergeCell ref="G38:I38"/>
    <mergeCell ref="J38:L38"/>
    <mergeCell ref="AT32:AV32"/>
    <mergeCell ref="AK32:AM32"/>
    <mergeCell ref="AN32:AP32"/>
    <mergeCell ref="AQ32:AS32"/>
    <mergeCell ref="AQ31:AS31"/>
    <mergeCell ref="AT31:AV31"/>
    <mergeCell ref="AE34:AG34"/>
    <mergeCell ref="V34:X34"/>
    <mergeCell ref="Y34:AA34"/>
    <mergeCell ref="AB34:AD34"/>
    <mergeCell ref="AB33:AD33"/>
    <mergeCell ref="AE33:AG33"/>
    <mergeCell ref="AH33:AJ33"/>
    <mergeCell ref="AN34:AP34"/>
    <mergeCell ref="AQ34:AS34"/>
    <mergeCell ref="AT34:AV34"/>
    <mergeCell ref="AT33:AV33"/>
    <mergeCell ref="V31:X31"/>
    <mergeCell ref="Y31:AA31"/>
    <mergeCell ref="AB31:AD31"/>
    <mergeCell ref="AE31:AG31"/>
    <mergeCell ref="AH31:AJ31"/>
    <mergeCell ref="AK31:AM31"/>
    <mergeCell ref="AN31:AP31"/>
    <mergeCell ref="C34:F34"/>
    <mergeCell ref="G34:I34"/>
    <mergeCell ref="J34:L34"/>
    <mergeCell ref="M34:O34"/>
    <mergeCell ref="P34:R34"/>
    <mergeCell ref="S34:U34"/>
    <mergeCell ref="C35:F35"/>
    <mergeCell ref="G35:I35"/>
    <mergeCell ref="J35:L35"/>
    <mergeCell ref="M35:O35"/>
    <mergeCell ref="P35:R35"/>
    <mergeCell ref="S35:U35"/>
    <mergeCell ref="Y35:AA35"/>
    <mergeCell ref="AB35:AD35"/>
    <mergeCell ref="AE35:AG35"/>
    <mergeCell ref="AH35:AJ35"/>
    <mergeCell ref="AK33:AM33"/>
    <mergeCell ref="AN33:AP33"/>
    <mergeCell ref="AQ33:AS33"/>
    <mergeCell ref="AH34:AJ34"/>
    <mergeCell ref="AK34:AM34"/>
    <mergeCell ref="AN35:AP35"/>
    <mergeCell ref="AQ35:AS35"/>
    <mergeCell ref="AT36:AV36"/>
    <mergeCell ref="Y36:AA36"/>
    <mergeCell ref="Y37:AA37"/>
    <mergeCell ref="V36:X36"/>
    <mergeCell ref="AQ37:AS37"/>
    <mergeCell ref="AT35:AV35"/>
    <mergeCell ref="AK35:AM35"/>
    <mergeCell ref="AQ36:AS36"/>
    <mergeCell ref="AB38:AD38"/>
    <mergeCell ref="AH36:AJ36"/>
    <mergeCell ref="AK36:AM36"/>
    <mergeCell ref="AN36:AP36"/>
    <mergeCell ref="AE38:AG38"/>
    <mergeCell ref="AH38:AJ38"/>
    <mergeCell ref="AK38:AM38"/>
    <mergeCell ref="AN38:AP38"/>
    <mergeCell ref="AB37:AD37"/>
    <mergeCell ref="AE37:AG37"/>
    <mergeCell ref="AH37:AJ37"/>
    <mergeCell ref="AK37:AM37"/>
    <mergeCell ref="AN37:AP37"/>
    <mergeCell ref="AB36:AD36"/>
    <mergeCell ref="AE36:AG36"/>
    <mergeCell ref="V35:X35"/>
    <mergeCell ref="V40:X40"/>
    <mergeCell ref="V39:X39"/>
    <mergeCell ref="Y39:AA39"/>
    <mergeCell ref="B39:F39"/>
    <mergeCell ref="G39:I39"/>
    <mergeCell ref="J39:L39"/>
    <mergeCell ref="M39:O39"/>
    <mergeCell ref="P39:R39"/>
    <mergeCell ref="S39:U39"/>
    <mergeCell ref="A40:F40"/>
    <mergeCell ref="G40:I40"/>
    <mergeCell ref="J40:L40"/>
    <mergeCell ref="M40:O40"/>
    <mergeCell ref="P40:R40"/>
    <mergeCell ref="S40:U40"/>
    <mergeCell ref="M38:O38"/>
    <mergeCell ref="P38:R38"/>
    <mergeCell ref="S38:U38"/>
    <mergeCell ref="V38:X38"/>
    <mergeCell ref="Y38:AA38"/>
    <mergeCell ref="C37:F37"/>
    <mergeCell ref="AT39:AV39"/>
    <mergeCell ref="AB39:AD39"/>
    <mergeCell ref="AE39:AG39"/>
    <mergeCell ref="AH39:AJ39"/>
    <mergeCell ref="AK39:AM39"/>
    <mergeCell ref="G37:I37"/>
    <mergeCell ref="J37:L37"/>
    <mergeCell ref="M37:O37"/>
    <mergeCell ref="P37:R37"/>
    <mergeCell ref="S37:U37"/>
    <mergeCell ref="AQ38:AS38"/>
    <mergeCell ref="AT38:AV38"/>
    <mergeCell ref="AT37:AV37"/>
    <mergeCell ref="AQ40:AS40"/>
    <mergeCell ref="AT40:AV40"/>
    <mergeCell ref="Y40:AA40"/>
    <mergeCell ref="AB40:AD40"/>
    <mergeCell ref="AE40:AG40"/>
    <mergeCell ref="AH40:AJ40"/>
    <mergeCell ref="AK40:AM40"/>
    <mergeCell ref="AN40:AP40"/>
    <mergeCell ref="AN39:AP39"/>
    <mergeCell ref="AQ39:AS39"/>
  </mergeCells>
  <phoneticPr fontId="1"/>
  <pageMargins left="0.70866141732283472" right="0.51181102362204722" top="0.74803149606299213" bottom="0.55118110236220474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V41"/>
  <sheetViews>
    <sheetView showRowColHeaders="0" zoomScaleNormal="100" workbookViewId="0">
      <selection activeCell="AT9" sqref="AT9:AV9"/>
    </sheetView>
  </sheetViews>
  <sheetFormatPr defaultRowHeight="13.5" x14ac:dyDescent="0.15"/>
  <cols>
    <col min="1" max="1" width="2.75" style="31" customWidth="1"/>
    <col min="2" max="2" width="3" style="31" customWidth="1"/>
    <col min="3" max="3" width="5.5" style="31" customWidth="1"/>
    <col min="4" max="4" width="2" style="31" bestFit="1" customWidth="1"/>
    <col min="5" max="5" width="10" style="31" customWidth="1"/>
    <col min="6" max="7" width="2" style="31" bestFit="1" customWidth="1"/>
    <col min="8" max="8" width="8.25" style="31" customWidth="1"/>
    <col min="9" max="10" width="2" style="31" bestFit="1" customWidth="1"/>
    <col min="11" max="11" width="8.25" style="31" customWidth="1"/>
    <col min="12" max="13" width="2" style="31" bestFit="1" customWidth="1"/>
    <col min="14" max="14" width="8.25" style="31" customWidth="1"/>
    <col min="15" max="16" width="2" style="31" bestFit="1" customWidth="1"/>
    <col min="17" max="17" width="8.25" style="31" customWidth="1"/>
    <col min="18" max="19" width="2" style="31" bestFit="1" customWidth="1"/>
    <col min="20" max="20" width="8.25" style="31" customWidth="1"/>
    <col min="21" max="22" width="2" style="31" bestFit="1" customWidth="1"/>
    <col min="23" max="23" width="8.25" style="31" customWidth="1"/>
    <col min="24" max="25" width="2" style="31" bestFit="1" customWidth="1"/>
    <col min="26" max="26" width="8.25" style="31" customWidth="1"/>
    <col min="27" max="28" width="2" style="31" bestFit="1" customWidth="1"/>
    <col min="29" max="29" width="8.25" style="31" customWidth="1"/>
    <col min="30" max="31" width="2" style="31" bestFit="1" customWidth="1"/>
    <col min="32" max="32" width="8.25" style="31" customWidth="1"/>
    <col min="33" max="34" width="2" style="31" bestFit="1" customWidth="1"/>
    <col min="35" max="35" width="8.25" style="31" customWidth="1"/>
    <col min="36" max="37" width="2" style="31" bestFit="1" customWidth="1"/>
    <col min="38" max="38" width="8.25" style="31" customWidth="1"/>
    <col min="39" max="40" width="2" style="31" bestFit="1" customWidth="1"/>
    <col min="41" max="41" width="8.25" style="31" customWidth="1"/>
    <col min="42" max="43" width="2" style="31" bestFit="1" customWidth="1"/>
    <col min="44" max="44" width="8.25" style="31" customWidth="1"/>
    <col min="45" max="45" width="2" style="31" bestFit="1" customWidth="1"/>
    <col min="46" max="46" width="2" style="31" customWidth="1"/>
    <col min="47" max="47" width="9" style="31"/>
    <col min="48" max="48" width="2" style="31" bestFit="1" customWidth="1"/>
    <col min="49" max="16384" width="9" style="31"/>
  </cols>
  <sheetData>
    <row r="1" spans="1:48" ht="21" customHeight="1" x14ac:dyDescent="0.15">
      <c r="A1" s="202" t="s">
        <v>118</v>
      </c>
      <c r="B1" s="202"/>
      <c r="C1" s="202"/>
      <c r="D1" s="121"/>
      <c r="E1" s="121"/>
      <c r="F1" s="121"/>
      <c r="G1" s="121"/>
      <c r="H1" s="121"/>
      <c r="I1" s="121"/>
      <c r="J1" s="1"/>
      <c r="K1" s="1"/>
      <c r="L1" s="1"/>
      <c r="M1" s="120" t="s">
        <v>116</v>
      </c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"/>
      <c r="AI1" s="1"/>
      <c r="AJ1" s="1"/>
      <c r="AK1" s="1"/>
      <c r="AL1" s="1"/>
      <c r="AM1" s="1"/>
      <c r="AN1" s="202" t="s">
        <v>32</v>
      </c>
      <c r="AO1" s="202"/>
      <c r="AP1" s="202"/>
      <c r="AQ1" s="91" t="s">
        <v>104</v>
      </c>
      <c r="AR1" s="121"/>
      <c r="AS1" s="121"/>
      <c r="AT1" s="121"/>
      <c r="AU1" s="121"/>
      <c r="AV1" s="121"/>
    </row>
    <row r="2" spans="1:48" ht="5.2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1"/>
      <c r="K2" s="1"/>
      <c r="L2" s="1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1"/>
      <c r="AI2" s="1"/>
      <c r="AJ2" s="1"/>
      <c r="AK2" s="1"/>
      <c r="AL2" s="1"/>
      <c r="AM2" s="1"/>
      <c r="AN2" s="1"/>
      <c r="AO2" s="1"/>
      <c r="AP2" s="1"/>
      <c r="AQ2" s="78"/>
      <c r="AR2" s="78"/>
      <c r="AS2" s="78"/>
      <c r="AT2" s="78"/>
      <c r="AU2" s="78"/>
      <c r="AV2" s="78"/>
    </row>
    <row r="3" spans="1:48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25" t="s">
        <v>103</v>
      </c>
      <c r="AR3" s="125"/>
      <c r="AS3" s="125"/>
      <c r="AT3" s="125"/>
      <c r="AU3" s="125"/>
      <c r="AV3" s="125"/>
    </row>
    <row r="4" spans="1:48" ht="4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8" customHeight="1" x14ac:dyDescent="0.15">
      <c r="A5" s="203"/>
      <c r="B5" s="204"/>
      <c r="C5" s="204"/>
      <c r="D5" s="204"/>
      <c r="E5" s="204"/>
      <c r="F5" s="205"/>
      <c r="G5" s="206" t="s">
        <v>124</v>
      </c>
      <c r="H5" s="197"/>
      <c r="I5" s="197"/>
      <c r="J5" s="197" t="s">
        <v>125</v>
      </c>
      <c r="K5" s="197"/>
      <c r="L5" s="197"/>
      <c r="M5" s="197" t="s">
        <v>126</v>
      </c>
      <c r="N5" s="197"/>
      <c r="O5" s="197"/>
      <c r="P5" s="197" t="s">
        <v>127</v>
      </c>
      <c r="Q5" s="197"/>
      <c r="R5" s="197"/>
      <c r="S5" s="197" t="s">
        <v>128</v>
      </c>
      <c r="T5" s="197"/>
      <c r="U5" s="197"/>
      <c r="V5" s="197" t="s">
        <v>129</v>
      </c>
      <c r="W5" s="197"/>
      <c r="X5" s="197"/>
      <c r="Y5" s="197" t="s">
        <v>130</v>
      </c>
      <c r="Z5" s="197"/>
      <c r="AA5" s="197"/>
      <c r="AB5" s="197" t="s">
        <v>131</v>
      </c>
      <c r="AC5" s="197"/>
      <c r="AD5" s="197"/>
      <c r="AE5" s="197" t="s">
        <v>132</v>
      </c>
      <c r="AF5" s="197"/>
      <c r="AG5" s="197"/>
      <c r="AH5" s="197" t="s">
        <v>133</v>
      </c>
      <c r="AI5" s="197"/>
      <c r="AJ5" s="197"/>
      <c r="AK5" s="197" t="s">
        <v>134</v>
      </c>
      <c r="AL5" s="197"/>
      <c r="AM5" s="197"/>
      <c r="AN5" s="197" t="s">
        <v>135</v>
      </c>
      <c r="AO5" s="197"/>
      <c r="AP5" s="197"/>
      <c r="AQ5" s="197" t="s">
        <v>136</v>
      </c>
      <c r="AR5" s="197"/>
      <c r="AS5" s="198"/>
      <c r="AT5" s="199" t="s">
        <v>101</v>
      </c>
      <c r="AU5" s="200"/>
      <c r="AV5" s="201"/>
    </row>
    <row r="6" spans="1:48" ht="18" customHeight="1" x14ac:dyDescent="0.15">
      <c r="A6" s="81" t="s">
        <v>100</v>
      </c>
      <c r="B6" s="82"/>
      <c r="C6" s="82"/>
      <c r="D6" s="82"/>
      <c r="E6" s="82"/>
      <c r="F6" s="169"/>
      <c r="G6" s="170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2"/>
      <c r="AT6" s="173">
        <f>SUM(J6:AS6)</f>
        <v>0</v>
      </c>
      <c r="AU6" s="174"/>
      <c r="AV6" s="175"/>
    </row>
    <row r="7" spans="1:48" ht="18" customHeight="1" x14ac:dyDescent="0.15">
      <c r="A7" s="83" t="s">
        <v>99</v>
      </c>
      <c r="B7" s="84"/>
      <c r="C7" s="84"/>
      <c r="D7" s="84"/>
      <c r="E7" s="84"/>
      <c r="F7" s="195"/>
      <c r="G7" s="196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1"/>
      <c r="AT7" s="192">
        <f>SUM(J7:AS7)</f>
        <v>0</v>
      </c>
      <c r="AU7" s="193"/>
      <c r="AV7" s="194"/>
    </row>
    <row r="8" spans="1:48" ht="18" customHeight="1" x14ac:dyDescent="0.15">
      <c r="A8" s="185" t="s">
        <v>98</v>
      </c>
      <c r="B8" s="186"/>
      <c r="C8" s="186"/>
      <c r="D8" s="186"/>
      <c r="E8" s="186"/>
      <c r="F8" s="187"/>
      <c r="G8" s="188"/>
      <c r="H8" s="189"/>
      <c r="I8" s="189"/>
      <c r="J8" s="182">
        <f>G40</f>
        <v>0</v>
      </c>
      <c r="K8" s="182"/>
      <c r="L8" s="182"/>
      <c r="M8" s="182">
        <f>J40</f>
        <v>0</v>
      </c>
      <c r="N8" s="182"/>
      <c r="O8" s="182"/>
      <c r="P8" s="182">
        <f>M40</f>
        <v>0</v>
      </c>
      <c r="Q8" s="182"/>
      <c r="R8" s="182"/>
      <c r="S8" s="182">
        <f>P40</f>
        <v>0</v>
      </c>
      <c r="T8" s="182"/>
      <c r="U8" s="182"/>
      <c r="V8" s="182">
        <f>S40</f>
        <v>0</v>
      </c>
      <c r="W8" s="182"/>
      <c r="X8" s="182"/>
      <c r="Y8" s="182">
        <f>V40</f>
        <v>0</v>
      </c>
      <c r="Z8" s="182"/>
      <c r="AA8" s="182"/>
      <c r="AB8" s="182">
        <f>Y40</f>
        <v>0</v>
      </c>
      <c r="AC8" s="182"/>
      <c r="AD8" s="182"/>
      <c r="AE8" s="182">
        <f>AB40</f>
        <v>0</v>
      </c>
      <c r="AF8" s="182"/>
      <c r="AG8" s="182"/>
      <c r="AH8" s="182">
        <f>AE40</f>
        <v>0</v>
      </c>
      <c r="AI8" s="182"/>
      <c r="AJ8" s="182"/>
      <c r="AK8" s="182">
        <f>AH40</f>
        <v>0</v>
      </c>
      <c r="AL8" s="182"/>
      <c r="AM8" s="182"/>
      <c r="AN8" s="182">
        <f>AK40</f>
        <v>0</v>
      </c>
      <c r="AO8" s="182"/>
      <c r="AP8" s="182"/>
      <c r="AQ8" s="182">
        <f>AN40</f>
        <v>0</v>
      </c>
      <c r="AR8" s="182"/>
      <c r="AS8" s="183"/>
      <c r="AT8" s="184">
        <f>J8</f>
        <v>0</v>
      </c>
      <c r="AU8" s="182"/>
      <c r="AV8" s="183"/>
    </row>
    <row r="9" spans="1:48" ht="18" customHeight="1" x14ac:dyDescent="0.15">
      <c r="A9" s="165" t="s">
        <v>97</v>
      </c>
      <c r="B9" s="168" t="s">
        <v>65</v>
      </c>
      <c r="C9" s="179" t="s">
        <v>96</v>
      </c>
      <c r="D9" s="180" t="s">
        <v>95</v>
      </c>
      <c r="E9" s="180"/>
      <c r="F9" s="181"/>
      <c r="G9" s="170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2"/>
      <c r="AT9" s="173">
        <f>SUM(J9:AS9)</f>
        <v>0</v>
      </c>
      <c r="AU9" s="174"/>
      <c r="AV9" s="175"/>
    </row>
    <row r="10" spans="1:48" ht="18" customHeight="1" x14ac:dyDescent="0.15">
      <c r="A10" s="166"/>
      <c r="B10" s="159"/>
      <c r="C10" s="157"/>
      <c r="D10" s="76" t="s">
        <v>108</v>
      </c>
      <c r="E10" s="77" t="s">
        <v>94</v>
      </c>
      <c r="F10" s="74" t="s">
        <v>113</v>
      </c>
      <c r="G10" s="73" t="s">
        <v>108</v>
      </c>
      <c r="H10" s="70"/>
      <c r="I10" s="72" t="s">
        <v>113</v>
      </c>
      <c r="J10" s="71" t="s">
        <v>108</v>
      </c>
      <c r="K10" s="70"/>
      <c r="L10" s="72" t="s">
        <v>113</v>
      </c>
      <c r="M10" s="71" t="s">
        <v>108</v>
      </c>
      <c r="N10" s="70"/>
      <c r="O10" s="72" t="s">
        <v>113</v>
      </c>
      <c r="P10" s="71" t="s">
        <v>108</v>
      </c>
      <c r="Q10" s="70"/>
      <c r="R10" s="72" t="s">
        <v>113</v>
      </c>
      <c r="S10" s="71" t="s">
        <v>108</v>
      </c>
      <c r="T10" s="70"/>
      <c r="U10" s="72" t="s">
        <v>113</v>
      </c>
      <c r="V10" s="71" t="s">
        <v>108</v>
      </c>
      <c r="W10" s="70"/>
      <c r="X10" s="72" t="s">
        <v>113</v>
      </c>
      <c r="Y10" s="71" t="s">
        <v>108</v>
      </c>
      <c r="Z10" s="70"/>
      <c r="AA10" s="72" t="s">
        <v>113</v>
      </c>
      <c r="AB10" s="71" t="s">
        <v>108</v>
      </c>
      <c r="AC10" s="70"/>
      <c r="AD10" s="72" t="s">
        <v>113</v>
      </c>
      <c r="AE10" s="71" t="s">
        <v>115</v>
      </c>
      <c r="AF10" s="70"/>
      <c r="AG10" s="72" t="s">
        <v>113</v>
      </c>
      <c r="AH10" s="71" t="s">
        <v>115</v>
      </c>
      <c r="AI10" s="70"/>
      <c r="AJ10" s="72" t="s">
        <v>114</v>
      </c>
      <c r="AK10" s="71" t="s">
        <v>108</v>
      </c>
      <c r="AL10" s="70"/>
      <c r="AM10" s="72" t="s">
        <v>114</v>
      </c>
      <c r="AN10" s="71" t="s">
        <v>115</v>
      </c>
      <c r="AO10" s="70"/>
      <c r="AP10" s="72" t="s">
        <v>114</v>
      </c>
      <c r="AQ10" s="71" t="s">
        <v>108</v>
      </c>
      <c r="AR10" s="70"/>
      <c r="AS10" s="67" t="s">
        <v>114</v>
      </c>
      <c r="AT10" s="69" t="s">
        <v>108</v>
      </c>
      <c r="AU10" s="68">
        <f>SUM(K10,N10,Q10,T10,W10,Z10,AC10,AF10,AI10,AL10,AO10,AR10,)</f>
        <v>0</v>
      </c>
      <c r="AV10" s="67" t="s">
        <v>114</v>
      </c>
    </row>
    <row r="11" spans="1:48" ht="18" customHeight="1" x14ac:dyDescent="0.15">
      <c r="A11" s="166"/>
      <c r="B11" s="159"/>
      <c r="C11" s="157"/>
      <c r="D11" s="157" t="s">
        <v>87</v>
      </c>
      <c r="E11" s="157"/>
      <c r="F11" s="158"/>
      <c r="G11" s="14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56"/>
      <c r="AT11" s="145">
        <f t="shared" ref="AT11:AT17" si="0">SUM(J11:AS11)</f>
        <v>0</v>
      </c>
      <c r="AU11" s="146"/>
      <c r="AV11" s="147"/>
    </row>
    <row r="12" spans="1:48" ht="18" customHeight="1" x14ac:dyDescent="0.15">
      <c r="A12" s="166"/>
      <c r="B12" s="159"/>
      <c r="C12" s="157"/>
      <c r="D12" s="176" t="s">
        <v>86</v>
      </c>
      <c r="E12" s="176"/>
      <c r="F12" s="177"/>
      <c r="G12" s="141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56"/>
      <c r="AT12" s="145">
        <f t="shared" si="0"/>
        <v>0</v>
      </c>
      <c r="AU12" s="146"/>
      <c r="AV12" s="147"/>
    </row>
    <row r="13" spans="1:48" ht="18" customHeight="1" x14ac:dyDescent="0.15">
      <c r="A13" s="166"/>
      <c r="B13" s="159"/>
      <c r="C13" s="157" t="s">
        <v>55</v>
      </c>
      <c r="D13" s="157"/>
      <c r="E13" s="157"/>
      <c r="F13" s="158"/>
      <c r="G13" s="141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56"/>
      <c r="AT13" s="145">
        <f t="shared" si="0"/>
        <v>0</v>
      </c>
      <c r="AU13" s="146"/>
      <c r="AV13" s="147"/>
    </row>
    <row r="14" spans="1:48" ht="18" customHeight="1" x14ac:dyDescent="0.15">
      <c r="A14" s="166"/>
      <c r="B14" s="160"/>
      <c r="C14" s="161" t="s">
        <v>85</v>
      </c>
      <c r="D14" s="162"/>
      <c r="E14" s="162"/>
      <c r="F14" s="163"/>
      <c r="G14" s="164">
        <f>SUM(G9,G11:I13)</f>
        <v>0</v>
      </c>
      <c r="H14" s="137"/>
      <c r="I14" s="137"/>
      <c r="J14" s="137">
        <f>SUM(J9,J11:L13)</f>
        <v>0</v>
      </c>
      <c r="K14" s="137"/>
      <c r="L14" s="137"/>
      <c r="M14" s="137">
        <f>SUM(M9,M11:O13)</f>
        <v>0</v>
      </c>
      <c r="N14" s="137"/>
      <c r="O14" s="137"/>
      <c r="P14" s="137">
        <f>SUM(P9,P11:R13)</f>
        <v>0</v>
      </c>
      <c r="Q14" s="137"/>
      <c r="R14" s="137"/>
      <c r="S14" s="137">
        <f>SUM(S9,S11:U13)</f>
        <v>0</v>
      </c>
      <c r="T14" s="137"/>
      <c r="U14" s="137"/>
      <c r="V14" s="137">
        <f>SUM(V9,V11:X13)</f>
        <v>0</v>
      </c>
      <c r="W14" s="137"/>
      <c r="X14" s="137"/>
      <c r="Y14" s="137">
        <f>SUM(Y9,Y11:AA13)</f>
        <v>0</v>
      </c>
      <c r="Z14" s="137"/>
      <c r="AA14" s="137"/>
      <c r="AB14" s="137">
        <f>SUM(AB9,AB11:AD13)</f>
        <v>0</v>
      </c>
      <c r="AC14" s="137"/>
      <c r="AD14" s="137"/>
      <c r="AE14" s="137">
        <f>SUM(AE9,AE11:AG13)</f>
        <v>0</v>
      </c>
      <c r="AF14" s="137"/>
      <c r="AG14" s="137"/>
      <c r="AH14" s="137">
        <f>SUM(AH9,AH11:AJ13)</f>
        <v>0</v>
      </c>
      <c r="AI14" s="137"/>
      <c r="AJ14" s="137"/>
      <c r="AK14" s="137">
        <f>SUM(AK9,AK11:AM13)</f>
        <v>0</v>
      </c>
      <c r="AL14" s="137"/>
      <c r="AM14" s="137"/>
      <c r="AN14" s="137">
        <f>SUM(AN9,AN11:AP13)</f>
        <v>0</v>
      </c>
      <c r="AO14" s="137"/>
      <c r="AP14" s="137"/>
      <c r="AQ14" s="137">
        <f>SUM(AQ9,AQ11:AS13)</f>
        <v>0</v>
      </c>
      <c r="AR14" s="137"/>
      <c r="AS14" s="143"/>
      <c r="AT14" s="144">
        <f t="shared" si="0"/>
        <v>0</v>
      </c>
      <c r="AU14" s="137"/>
      <c r="AV14" s="143"/>
    </row>
    <row r="15" spans="1:48" ht="18" customHeight="1" x14ac:dyDescent="0.15">
      <c r="A15" s="166"/>
      <c r="B15" s="159" t="s">
        <v>60</v>
      </c>
      <c r="C15" s="178" t="s">
        <v>84</v>
      </c>
      <c r="D15" s="157" t="s">
        <v>83</v>
      </c>
      <c r="E15" s="157"/>
      <c r="F15" s="158"/>
      <c r="G15" s="141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56"/>
      <c r="AT15" s="145">
        <f t="shared" si="0"/>
        <v>0</v>
      </c>
      <c r="AU15" s="146"/>
      <c r="AV15" s="147"/>
    </row>
    <row r="16" spans="1:48" ht="18" customHeight="1" x14ac:dyDescent="0.15">
      <c r="A16" s="166"/>
      <c r="B16" s="159"/>
      <c r="C16" s="178"/>
      <c r="D16" s="157" t="s">
        <v>82</v>
      </c>
      <c r="E16" s="157"/>
      <c r="F16" s="158"/>
      <c r="G16" s="141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56"/>
      <c r="AT16" s="145">
        <f t="shared" si="0"/>
        <v>0</v>
      </c>
      <c r="AU16" s="146"/>
      <c r="AV16" s="147"/>
    </row>
    <row r="17" spans="1:48" ht="18" customHeight="1" x14ac:dyDescent="0.15">
      <c r="A17" s="166"/>
      <c r="B17" s="159"/>
      <c r="C17" s="178"/>
      <c r="D17" s="157" t="s">
        <v>81</v>
      </c>
      <c r="E17" s="157"/>
      <c r="F17" s="158"/>
      <c r="G17" s="141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56"/>
      <c r="AT17" s="145">
        <f t="shared" si="0"/>
        <v>0</v>
      </c>
      <c r="AU17" s="146"/>
      <c r="AV17" s="147"/>
    </row>
    <row r="18" spans="1:48" ht="18" customHeight="1" x14ac:dyDescent="0.15">
      <c r="A18" s="166"/>
      <c r="B18" s="159"/>
      <c r="C18" s="178"/>
      <c r="D18" s="76" t="s">
        <v>108</v>
      </c>
      <c r="E18" s="75" t="s">
        <v>80</v>
      </c>
      <c r="F18" s="74" t="s">
        <v>113</v>
      </c>
      <c r="G18" s="73" t="s">
        <v>108</v>
      </c>
      <c r="H18" s="70"/>
      <c r="I18" s="72" t="s">
        <v>113</v>
      </c>
      <c r="J18" s="71" t="s">
        <v>108</v>
      </c>
      <c r="K18" s="70"/>
      <c r="L18" s="72" t="s">
        <v>113</v>
      </c>
      <c r="M18" s="71" t="s">
        <v>108</v>
      </c>
      <c r="N18" s="70"/>
      <c r="O18" s="72" t="s">
        <v>113</v>
      </c>
      <c r="P18" s="71" t="s">
        <v>108</v>
      </c>
      <c r="Q18" s="70"/>
      <c r="R18" s="72" t="s">
        <v>113</v>
      </c>
      <c r="S18" s="71" t="s">
        <v>108</v>
      </c>
      <c r="T18" s="70"/>
      <c r="U18" s="72" t="s">
        <v>113</v>
      </c>
      <c r="V18" s="71" t="s">
        <v>108</v>
      </c>
      <c r="W18" s="70"/>
      <c r="X18" s="72" t="s">
        <v>113</v>
      </c>
      <c r="Y18" s="71" t="s">
        <v>108</v>
      </c>
      <c r="Z18" s="70"/>
      <c r="AA18" s="72" t="s">
        <v>113</v>
      </c>
      <c r="AB18" s="71" t="s">
        <v>108</v>
      </c>
      <c r="AC18" s="70"/>
      <c r="AD18" s="72" t="s">
        <v>113</v>
      </c>
      <c r="AE18" s="71" t="s">
        <v>110</v>
      </c>
      <c r="AF18" s="70"/>
      <c r="AG18" s="72" t="s">
        <v>113</v>
      </c>
      <c r="AH18" s="71" t="s">
        <v>108</v>
      </c>
      <c r="AI18" s="70"/>
      <c r="AJ18" s="72" t="s">
        <v>112</v>
      </c>
      <c r="AK18" s="71" t="s">
        <v>108</v>
      </c>
      <c r="AL18" s="70"/>
      <c r="AM18" s="72" t="s">
        <v>74</v>
      </c>
      <c r="AN18" s="71" t="s">
        <v>108</v>
      </c>
      <c r="AO18" s="70"/>
      <c r="AP18" s="72" t="s">
        <v>111</v>
      </c>
      <c r="AQ18" s="71" t="s">
        <v>110</v>
      </c>
      <c r="AR18" s="70"/>
      <c r="AS18" s="67" t="s">
        <v>109</v>
      </c>
      <c r="AT18" s="69" t="s">
        <v>108</v>
      </c>
      <c r="AU18" s="68">
        <f>SUM(K18,N18,Q18,T18,W18,Z18,AC18,AF18,AI18,AL18,AO18,AR18,)</f>
        <v>0</v>
      </c>
      <c r="AV18" s="67" t="s">
        <v>107</v>
      </c>
    </row>
    <row r="19" spans="1:48" ht="18" customHeight="1" x14ac:dyDescent="0.15">
      <c r="A19" s="166"/>
      <c r="B19" s="159"/>
      <c r="C19" s="178"/>
      <c r="D19" s="157" t="s">
        <v>73</v>
      </c>
      <c r="E19" s="157"/>
      <c r="F19" s="158"/>
      <c r="G19" s="141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56"/>
      <c r="AT19" s="145">
        <f t="shared" ref="AT19:AT25" si="1">SUM(J19:AS19)</f>
        <v>0</v>
      </c>
      <c r="AU19" s="146"/>
      <c r="AV19" s="147"/>
    </row>
    <row r="20" spans="1:48" ht="18" customHeight="1" x14ac:dyDescent="0.15">
      <c r="A20" s="166"/>
      <c r="B20" s="159"/>
      <c r="C20" s="178"/>
      <c r="D20" s="157" t="s">
        <v>72</v>
      </c>
      <c r="E20" s="157"/>
      <c r="F20" s="158"/>
      <c r="G20" s="141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56"/>
      <c r="AT20" s="145">
        <f t="shared" si="1"/>
        <v>0</v>
      </c>
      <c r="AU20" s="146"/>
      <c r="AV20" s="147"/>
    </row>
    <row r="21" spans="1:48" ht="18" customHeight="1" x14ac:dyDescent="0.15">
      <c r="A21" s="166"/>
      <c r="B21" s="159"/>
      <c r="C21" s="157" t="s">
        <v>71</v>
      </c>
      <c r="D21" s="157"/>
      <c r="E21" s="157"/>
      <c r="F21" s="158"/>
      <c r="G21" s="141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56"/>
      <c r="AT21" s="145">
        <f t="shared" si="1"/>
        <v>0</v>
      </c>
      <c r="AU21" s="146"/>
      <c r="AV21" s="147"/>
    </row>
    <row r="22" spans="1:48" ht="18" customHeight="1" x14ac:dyDescent="0.15">
      <c r="A22" s="166"/>
      <c r="B22" s="159"/>
      <c r="C22" s="157" t="s">
        <v>70</v>
      </c>
      <c r="D22" s="157"/>
      <c r="E22" s="157"/>
      <c r="F22" s="158"/>
      <c r="G22" s="141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56"/>
      <c r="AT22" s="145">
        <f t="shared" si="1"/>
        <v>0</v>
      </c>
      <c r="AU22" s="146"/>
      <c r="AV22" s="147"/>
    </row>
    <row r="23" spans="1:48" ht="18" customHeight="1" x14ac:dyDescent="0.15">
      <c r="A23" s="166"/>
      <c r="B23" s="159"/>
      <c r="C23" s="157" t="s">
        <v>69</v>
      </c>
      <c r="D23" s="157"/>
      <c r="E23" s="157"/>
      <c r="F23" s="158"/>
      <c r="G23" s="141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56"/>
      <c r="AT23" s="145">
        <f t="shared" si="1"/>
        <v>0</v>
      </c>
      <c r="AU23" s="146"/>
      <c r="AV23" s="147"/>
    </row>
    <row r="24" spans="1:48" ht="18" customHeight="1" x14ac:dyDescent="0.15">
      <c r="A24" s="166"/>
      <c r="B24" s="159"/>
      <c r="C24" s="157" t="s">
        <v>55</v>
      </c>
      <c r="D24" s="157"/>
      <c r="E24" s="157"/>
      <c r="F24" s="158"/>
      <c r="G24" s="141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56"/>
      <c r="AT24" s="145">
        <f t="shared" si="1"/>
        <v>0</v>
      </c>
      <c r="AU24" s="146"/>
      <c r="AV24" s="147"/>
    </row>
    <row r="25" spans="1:48" ht="18" customHeight="1" x14ac:dyDescent="0.15">
      <c r="A25" s="166"/>
      <c r="B25" s="160"/>
      <c r="C25" s="161" t="s">
        <v>68</v>
      </c>
      <c r="D25" s="162"/>
      <c r="E25" s="162"/>
      <c r="F25" s="163"/>
      <c r="G25" s="164">
        <f>SUM(G15:I17,G19:I24)</f>
        <v>0</v>
      </c>
      <c r="H25" s="137"/>
      <c r="I25" s="137"/>
      <c r="J25" s="137">
        <f>SUM(J15:L17,J19:L24)</f>
        <v>0</v>
      </c>
      <c r="K25" s="137"/>
      <c r="L25" s="137"/>
      <c r="M25" s="137">
        <f>SUM(M15:O17,M19:O24)</f>
        <v>0</v>
      </c>
      <c r="N25" s="137"/>
      <c r="O25" s="137"/>
      <c r="P25" s="137">
        <f>SUM(P15:R17,P19:R24)</f>
        <v>0</v>
      </c>
      <c r="Q25" s="137"/>
      <c r="R25" s="137"/>
      <c r="S25" s="137">
        <f>SUM(S15:U17,S19:U24)</f>
        <v>0</v>
      </c>
      <c r="T25" s="137"/>
      <c r="U25" s="137"/>
      <c r="V25" s="137">
        <f>SUM(V15:X17,V19:X24)</f>
        <v>0</v>
      </c>
      <c r="W25" s="137"/>
      <c r="X25" s="137"/>
      <c r="Y25" s="137">
        <f>SUM(Y15:AA17,Y19:AA24)</f>
        <v>0</v>
      </c>
      <c r="Z25" s="137"/>
      <c r="AA25" s="137"/>
      <c r="AB25" s="137">
        <f>SUM(AB15:AD17,AB19:AD24)</f>
        <v>0</v>
      </c>
      <c r="AC25" s="137"/>
      <c r="AD25" s="137"/>
      <c r="AE25" s="137">
        <f>SUM(AE15:AG17,AE19:AG24)</f>
        <v>0</v>
      </c>
      <c r="AF25" s="137"/>
      <c r="AG25" s="137"/>
      <c r="AH25" s="137">
        <f>SUM(AH15:AJ17,AH19:AJ24)</f>
        <v>0</v>
      </c>
      <c r="AI25" s="137"/>
      <c r="AJ25" s="137"/>
      <c r="AK25" s="137">
        <f>SUM(AK15:AM17,AK19:AM24)</f>
        <v>0</v>
      </c>
      <c r="AL25" s="137"/>
      <c r="AM25" s="137"/>
      <c r="AN25" s="137">
        <f>SUM(AN15:AP17,AN19:AP24)</f>
        <v>0</v>
      </c>
      <c r="AO25" s="137"/>
      <c r="AP25" s="137"/>
      <c r="AQ25" s="137">
        <f>SUM(AQ15:AS17,AQ19:AS24)</f>
        <v>0</v>
      </c>
      <c r="AR25" s="137"/>
      <c r="AS25" s="143"/>
      <c r="AT25" s="144">
        <f t="shared" si="1"/>
        <v>0</v>
      </c>
      <c r="AU25" s="137"/>
      <c r="AV25" s="143"/>
    </row>
    <row r="26" spans="1:48" ht="18" customHeight="1" x14ac:dyDescent="0.15">
      <c r="A26" s="167"/>
      <c r="B26" s="148" t="s">
        <v>67</v>
      </c>
      <c r="C26" s="149"/>
      <c r="D26" s="149"/>
      <c r="E26" s="149"/>
      <c r="F26" s="150"/>
      <c r="G26" s="151">
        <f>G14-G25</f>
        <v>0</v>
      </c>
      <c r="H26" s="135"/>
      <c r="I26" s="135"/>
      <c r="J26" s="135">
        <f>J14-J25</f>
        <v>0</v>
      </c>
      <c r="K26" s="135"/>
      <c r="L26" s="135"/>
      <c r="M26" s="135">
        <f>M14-M25</f>
        <v>0</v>
      </c>
      <c r="N26" s="135"/>
      <c r="O26" s="135"/>
      <c r="P26" s="135">
        <f>P14-P25</f>
        <v>0</v>
      </c>
      <c r="Q26" s="135"/>
      <c r="R26" s="135"/>
      <c r="S26" s="135">
        <f>S14-S25</f>
        <v>0</v>
      </c>
      <c r="T26" s="135"/>
      <c r="U26" s="135"/>
      <c r="V26" s="135">
        <f>V14-V25</f>
        <v>0</v>
      </c>
      <c r="W26" s="135"/>
      <c r="X26" s="135"/>
      <c r="Y26" s="135">
        <f>Y14-Y25</f>
        <v>0</v>
      </c>
      <c r="Z26" s="135"/>
      <c r="AA26" s="135"/>
      <c r="AB26" s="135">
        <f>AB14-AB25</f>
        <v>0</v>
      </c>
      <c r="AC26" s="135"/>
      <c r="AD26" s="135"/>
      <c r="AE26" s="135">
        <f>AE14-AE25</f>
        <v>0</v>
      </c>
      <c r="AF26" s="135"/>
      <c r="AG26" s="135"/>
      <c r="AH26" s="135">
        <f>AH14-AH25</f>
        <v>0</v>
      </c>
      <c r="AI26" s="135"/>
      <c r="AJ26" s="135"/>
      <c r="AK26" s="135">
        <f>AK14-AK25</f>
        <v>0</v>
      </c>
      <c r="AL26" s="135"/>
      <c r="AM26" s="135"/>
      <c r="AN26" s="135">
        <f>AN14-AN25</f>
        <v>0</v>
      </c>
      <c r="AO26" s="135"/>
      <c r="AP26" s="135"/>
      <c r="AQ26" s="135">
        <f>AQ14-AQ25</f>
        <v>0</v>
      </c>
      <c r="AR26" s="135"/>
      <c r="AS26" s="136"/>
      <c r="AT26" s="140">
        <f>AT14-AT25</f>
        <v>0</v>
      </c>
      <c r="AU26" s="135"/>
      <c r="AV26" s="136"/>
    </row>
    <row r="27" spans="1:48" ht="18" customHeight="1" x14ac:dyDescent="0.15">
      <c r="A27" s="165" t="s">
        <v>66</v>
      </c>
      <c r="B27" s="168" t="s">
        <v>65</v>
      </c>
      <c r="C27" s="82" t="s">
        <v>64</v>
      </c>
      <c r="D27" s="82"/>
      <c r="E27" s="82"/>
      <c r="F27" s="169"/>
      <c r="G27" s="170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2"/>
      <c r="AT27" s="173">
        <f t="shared" ref="AT27:AT38" si="2">SUM(J27:AS27)</f>
        <v>0</v>
      </c>
      <c r="AU27" s="174"/>
      <c r="AV27" s="175"/>
    </row>
    <row r="28" spans="1:48" ht="18" customHeight="1" x14ac:dyDescent="0.15">
      <c r="A28" s="166"/>
      <c r="B28" s="159"/>
      <c r="C28" s="157" t="s">
        <v>63</v>
      </c>
      <c r="D28" s="157"/>
      <c r="E28" s="157"/>
      <c r="F28" s="158"/>
      <c r="G28" s="141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56"/>
      <c r="AT28" s="145">
        <f t="shared" si="2"/>
        <v>0</v>
      </c>
      <c r="AU28" s="146"/>
      <c r="AV28" s="147"/>
    </row>
    <row r="29" spans="1:48" ht="18" customHeight="1" x14ac:dyDescent="0.15">
      <c r="A29" s="166"/>
      <c r="B29" s="159"/>
      <c r="C29" s="157" t="s">
        <v>62</v>
      </c>
      <c r="D29" s="157"/>
      <c r="E29" s="157"/>
      <c r="F29" s="158"/>
      <c r="G29" s="141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56"/>
      <c r="AT29" s="145">
        <f t="shared" si="2"/>
        <v>0</v>
      </c>
      <c r="AU29" s="146"/>
      <c r="AV29" s="147"/>
    </row>
    <row r="30" spans="1:48" ht="18" customHeight="1" x14ac:dyDescent="0.15">
      <c r="A30" s="166"/>
      <c r="B30" s="159"/>
      <c r="C30" s="138"/>
      <c r="D30" s="138"/>
      <c r="E30" s="138"/>
      <c r="F30" s="139"/>
      <c r="G30" s="141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56"/>
      <c r="AT30" s="145">
        <f t="shared" si="2"/>
        <v>0</v>
      </c>
      <c r="AU30" s="146"/>
      <c r="AV30" s="147"/>
    </row>
    <row r="31" spans="1:48" ht="18" customHeight="1" x14ac:dyDescent="0.15">
      <c r="A31" s="166"/>
      <c r="B31" s="159"/>
      <c r="C31" s="138" t="s">
        <v>55</v>
      </c>
      <c r="D31" s="138"/>
      <c r="E31" s="138"/>
      <c r="F31" s="139"/>
      <c r="G31" s="141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56"/>
      <c r="AT31" s="145">
        <f t="shared" si="2"/>
        <v>0</v>
      </c>
      <c r="AU31" s="146"/>
      <c r="AV31" s="147"/>
    </row>
    <row r="32" spans="1:48" ht="18" customHeight="1" x14ac:dyDescent="0.15">
      <c r="A32" s="166"/>
      <c r="B32" s="160"/>
      <c r="C32" s="161" t="s">
        <v>61</v>
      </c>
      <c r="D32" s="162"/>
      <c r="E32" s="162"/>
      <c r="F32" s="163"/>
      <c r="G32" s="164">
        <f>SUM(G27:I31)</f>
        <v>0</v>
      </c>
      <c r="H32" s="137"/>
      <c r="I32" s="137"/>
      <c r="J32" s="137">
        <f>SUM(J27:L31)</f>
        <v>0</v>
      </c>
      <c r="K32" s="137"/>
      <c r="L32" s="137"/>
      <c r="M32" s="137">
        <f>SUM(M27:O31)</f>
        <v>0</v>
      </c>
      <c r="N32" s="137"/>
      <c r="O32" s="137"/>
      <c r="P32" s="137">
        <f>SUM(P27:R31)</f>
        <v>0</v>
      </c>
      <c r="Q32" s="137"/>
      <c r="R32" s="137"/>
      <c r="S32" s="137">
        <f>SUM(S27:U31)</f>
        <v>0</v>
      </c>
      <c r="T32" s="137"/>
      <c r="U32" s="137"/>
      <c r="V32" s="137">
        <f>SUM(V27:X31)</f>
        <v>0</v>
      </c>
      <c r="W32" s="137"/>
      <c r="X32" s="137"/>
      <c r="Y32" s="137">
        <f>SUM(Y27:AA31)</f>
        <v>0</v>
      </c>
      <c r="Z32" s="137"/>
      <c r="AA32" s="137"/>
      <c r="AB32" s="137">
        <f>SUM(AB27:AD31)</f>
        <v>0</v>
      </c>
      <c r="AC32" s="137"/>
      <c r="AD32" s="137"/>
      <c r="AE32" s="137">
        <f>SUM(AE27:AG31)</f>
        <v>0</v>
      </c>
      <c r="AF32" s="137"/>
      <c r="AG32" s="137"/>
      <c r="AH32" s="137">
        <f>SUM(AH27:AJ31)</f>
        <v>0</v>
      </c>
      <c r="AI32" s="137"/>
      <c r="AJ32" s="137"/>
      <c r="AK32" s="137">
        <f>SUM(AK27:AM31)</f>
        <v>0</v>
      </c>
      <c r="AL32" s="137"/>
      <c r="AM32" s="137"/>
      <c r="AN32" s="137">
        <f>SUM(AN27:AP31)</f>
        <v>0</v>
      </c>
      <c r="AO32" s="137"/>
      <c r="AP32" s="137"/>
      <c r="AQ32" s="137">
        <f>SUM(AQ27:AS31)</f>
        <v>0</v>
      </c>
      <c r="AR32" s="137"/>
      <c r="AS32" s="143"/>
      <c r="AT32" s="144">
        <f t="shared" si="2"/>
        <v>0</v>
      </c>
      <c r="AU32" s="137"/>
      <c r="AV32" s="143"/>
    </row>
    <row r="33" spans="1:48" ht="18" customHeight="1" x14ac:dyDescent="0.15">
      <c r="A33" s="166"/>
      <c r="B33" s="159" t="s">
        <v>60</v>
      </c>
      <c r="C33" s="157" t="s">
        <v>59</v>
      </c>
      <c r="D33" s="157"/>
      <c r="E33" s="157"/>
      <c r="F33" s="158"/>
      <c r="G33" s="141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56"/>
      <c r="AT33" s="145">
        <f t="shared" si="2"/>
        <v>0</v>
      </c>
      <c r="AU33" s="146"/>
      <c r="AV33" s="147"/>
    </row>
    <row r="34" spans="1:48" ht="18" customHeight="1" x14ac:dyDescent="0.15">
      <c r="A34" s="166"/>
      <c r="B34" s="159"/>
      <c r="C34" s="157" t="s">
        <v>58</v>
      </c>
      <c r="D34" s="157"/>
      <c r="E34" s="157"/>
      <c r="F34" s="158"/>
      <c r="G34" s="141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56"/>
      <c r="AT34" s="145">
        <f t="shared" si="2"/>
        <v>0</v>
      </c>
      <c r="AU34" s="146"/>
      <c r="AV34" s="147"/>
    </row>
    <row r="35" spans="1:48" ht="18" customHeight="1" x14ac:dyDescent="0.15">
      <c r="A35" s="166"/>
      <c r="B35" s="159"/>
      <c r="C35" s="157" t="s">
        <v>57</v>
      </c>
      <c r="D35" s="157"/>
      <c r="E35" s="157"/>
      <c r="F35" s="158"/>
      <c r="G35" s="141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56"/>
      <c r="AT35" s="145">
        <f t="shared" si="2"/>
        <v>0</v>
      </c>
      <c r="AU35" s="146"/>
      <c r="AV35" s="147"/>
    </row>
    <row r="36" spans="1:48" ht="18" customHeight="1" x14ac:dyDescent="0.15">
      <c r="A36" s="166"/>
      <c r="B36" s="159"/>
      <c r="C36" s="157" t="s">
        <v>56</v>
      </c>
      <c r="D36" s="157"/>
      <c r="E36" s="157"/>
      <c r="F36" s="158"/>
      <c r="G36" s="141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56"/>
      <c r="AT36" s="145">
        <f t="shared" si="2"/>
        <v>0</v>
      </c>
      <c r="AU36" s="146"/>
      <c r="AV36" s="147"/>
    </row>
    <row r="37" spans="1:48" ht="18" customHeight="1" x14ac:dyDescent="0.15">
      <c r="A37" s="166"/>
      <c r="B37" s="159"/>
      <c r="C37" s="138" t="s">
        <v>55</v>
      </c>
      <c r="D37" s="138"/>
      <c r="E37" s="138"/>
      <c r="F37" s="139"/>
      <c r="G37" s="141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56"/>
      <c r="AT37" s="145">
        <f t="shared" si="2"/>
        <v>0</v>
      </c>
      <c r="AU37" s="146"/>
      <c r="AV37" s="147"/>
    </row>
    <row r="38" spans="1:48" ht="18" customHeight="1" x14ac:dyDescent="0.15">
      <c r="A38" s="166"/>
      <c r="B38" s="160"/>
      <c r="C38" s="161" t="s">
        <v>54</v>
      </c>
      <c r="D38" s="162"/>
      <c r="E38" s="162"/>
      <c r="F38" s="163"/>
      <c r="G38" s="164">
        <f>SUM(G33:I37)</f>
        <v>0</v>
      </c>
      <c r="H38" s="137"/>
      <c r="I38" s="137"/>
      <c r="J38" s="137">
        <f>SUM(J33:L37)</f>
        <v>0</v>
      </c>
      <c r="K38" s="137"/>
      <c r="L38" s="137"/>
      <c r="M38" s="137">
        <f>SUM(M33:O37)</f>
        <v>0</v>
      </c>
      <c r="N38" s="137"/>
      <c r="O38" s="137"/>
      <c r="P38" s="137">
        <f>SUM(P33:R37)</f>
        <v>0</v>
      </c>
      <c r="Q38" s="137"/>
      <c r="R38" s="137"/>
      <c r="S38" s="137">
        <f>SUM(S33:U37)</f>
        <v>0</v>
      </c>
      <c r="T38" s="137"/>
      <c r="U38" s="137"/>
      <c r="V38" s="137">
        <f>SUM(V33:X37)</f>
        <v>0</v>
      </c>
      <c r="W38" s="137"/>
      <c r="X38" s="137"/>
      <c r="Y38" s="137">
        <f>SUM(Y33:AA37)</f>
        <v>0</v>
      </c>
      <c r="Z38" s="137"/>
      <c r="AA38" s="137"/>
      <c r="AB38" s="137">
        <f>SUM(AB33:AD37)</f>
        <v>0</v>
      </c>
      <c r="AC38" s="137"/>
      <c r="AD38" s="137"/>
      <c r="AE38" s="137">
        <f>SUM(AE33:AG37)</f>
        <v>0</v>
      </c>
      <c r="AF38" s="137"/>
      <c r="AG38" s="137"/>
      <c r="AH38" s="137">
        <f>SUM(AH33:AJ37)</f>
        <v>0</v>
      </c>
      <c r="AI38" s="137"/>
      <c r="AJ38" s="137"/>
      <c r="AK38" s="137">
        <f>SUM(AK33:AM37)</f>
        <v>0</v>
      </c>
      <c r="AL38" s="137"/>
      <c r="AM38" s="137"/>
      <c r="AN38" s="137">
        <f>SUM(AN33:AP37)</f>
        <v>0</v>
      </c>
      <c r="AO38" s="137"/>
      <c r="AP38" s="137"/>
      <c r="AQ38" s="137">
        <f>SUM(AQ33:AS37)</f>
        <v>0</v>
      </c>
      <c r="AR38" s="137"/>
      <c r="AS38" s="143"/>
      <c r="AT38" s="144">
        <f t="shared" si="2"/>
        <v>0</v>
      </c>
      <c r="AU38" s="137"/>
      <c r="AV38" s="143"/>
    </row>
    <row r="39" spans="1:48" ht="18" customHeight="1" x14ac:dyDescent="0.15">
      <c r="A39" s="167"/>
      <c r="B39" s="148" t="s">
        <v>53</v>
      </c>
      <c r="C39" s="149"/>
      <c r="D39" s="149"/>
      <c r="E39" s="149"/>
      <c r="F39" s="150"/>
      <c r="G39" s="151">
        <f>G32-G38</f>
        <v>0</v>
      </c>
      <c r="H39" s="135"/>
      <c r="I39" s="135"/>
      <c r="J39" s="135">
        <f>J32-J38</f>
        <v>0</v>
      </c>
      <c r="K39" s="135"/>
      <c r="L39" s="135"/>
      <c r="M39" s="135">
        <f>M32-M38</f>
        <v>0</v>
      </c>
      <c r="N39" s="135"/>
      <c r="O39" s="135"/>
      <c r="P39" s="135">
        <f>P32-P38</f>
        <v>0</v>
      </c>
      <c r="Q39" s="135"/>
      <c r="R39" s="135"/>
      <c r="S39" s="135">
        <f>S32-S38</f>
        <v>0</v>
      </c>
      <c r="T39" s="135"/>
      <c r="U39" s="135"/>
      <c r="V39" s="135">
        <f>V32-V38</f>
        <v>0</v>
      </c>
      <c r="W39" s="135"/>
      <c r="X39" s="135"/>
      <c r="Y39" s="135">
        <f>Y32-Y38</f>
        <v>0</v>
      </c>
      <c r="Z39" s="135"/>
      <c r="AA39" s="135"/>
      <c r="AB39" s="135">
        <f>AB32-AB38</f>
        <v>0</v>
      </c>
      <c r="AC39" s="135"/>
      <c r="AD39" s="135"/>
      <c r="AE39" s="135">
        <f>AE32-AE38</f>
        <v>0</v>
      </c>
      <c r="AF39" s="135"/>
      <c r="AG39" s="135"/>
      <c r="AH39" s="135">
        <f>AH32-AH38</f>
        <v>0</v>
      </c>
      <c r="AI39" s="135"/>
      <c r="AJ39" s="135"/>
      <c r="AK39" s="135">
        <f>AK32-AK38</f>
        <v>0</v>
      </c>
      <c r="AL39" s="135"/>
      <c r="AM39" s="135"/>
      <c r="AN39" s="135">
        <f>AN32-AN38</f>
        <v>0</v>
      </c>
      <c r="AO39" s="135"/>
      <c r="AP39" s="135"/>
      <c r="AQ39" s="135">
        <f>AQ32-AQ38</f>
        <v>0</v>
      </c>
      <c r="AR39" s="135"/>
      <c r="AS39" s="136"/>
      <c r="AT39" s="140">
        <f>AT32-AT38</f>
        <v>0</v>
      </c>
      <c r="AU39" s="135"/>
      <c r="AV39" s="136"/>
    </row>
    <row r="40" spans="1:48" ht="18" customHeight="1" x14ac:dyDescent="0.15">
      <c r="A40" s="152" t="s">
        <v>52</v>
      </c>
      <c r="B40" s="153"/>
      <c r="C40" s="153"/>
      <c r="D40" s="153"/>
      <c r="E40" s="153"/>
      <c r="F40" s="154"/>
      <c r="G40" s="155">
        <f>G8+G26+G39</f>
        <v>0</v>
      </c>
      <c r="H40" s="132"/>
      <c r="I40" s="132"/>
      <c r="J40" s="132">
        <f>J8+J26+J39</f>
        <v>0</v>
      </c>
      <c r="K40" s="132"/>
      <c r="L40" s="132"/>
      <c r="M40" s="132">
        <f>M8+M26+M39</f>
        <v>0</v>
      </c>
      <c r="N40" s="132"/>
      <c r="O40" s="132"/>
      <c r="P40" s="132">
        <f>P8+P26+P39</f>
        <v>0</v>
      </c>
      <c r="Q40" s="132"/>
      <c r="R40" s="132"/>
      <c r="S40" s="132">
        <f>S8+S26+S39</f>
        <v>0</v>
      </c>
      <c r="T40" s="132"/>
      <c r="U40" s="132"/>
      <c r="V40" s="132">
        <f>V8+V26+V39</f>
        <v>0</v>
      </c>
      <c r="W40" s="132"/>
      <c r="X40" s="132"/>
      <c r="Y40" s="132">
        <f>Y8+Y26+Y39</f>
        <v>0</v>
      </c>
      <c r="Z40" s="132"/>
      <c r="AA40" s="132"/>
      <c r="AB40" s="132">
        <f>AB8+AB26+AB39</f>
        <v>0</v>
      </c>
      <c r="AC40" s="132"/>
      <c r="AD40" s="132"/>
      <c r="AE40" s="132">
        <f>AE8+AE26+AE39</f>
        <v>0</v>
      </c>
      <c r="AF40" s="132"/>
      <c r="AG40" s="132"/>
      <c r="AH40" s="132">
        <f>AH8+AH26+AH39</f>
        <v>0</v>
      </c>
      <c r="AI40" s="132"/>
      <c r="AJ40" s="132"/>
      <c r="AK40" s="132">
        <f>AK8+AK26+AK39</f>
        <v>0</v>
      </c>
      <c r="AL40" s="132"/>
      <c r="AM40" s="132"/>
      <c r="AN40" s="132">
        <f>AN8+AN26+AN39</f>
        <v>0</v>
      </c>
      <c r="AO40" s="132"/>
      <c r="AP40" s="132"/>
      <c r="AQ40" s="132">
        <f>AQ8+AQ26+AQ39</f>
        <v>0</v>
      </c>
      <c r="AR40" s="132"/>
      <c r="AS40" s="133"/>
      <c r="AT40" s="134">
        <f>AT8+AT26+AT39</f>
        <v>0</v>
      </c>
      <c r="AU40" s="132"/>
      <c r="AV40" s="133"/>
    </row>
    <row r="41" spans="1:48" x14ac:dyDescent="0.15">
      <c r="A41" s="66"/>
      <c r="B41" s="66"/>
      <c r="C41" s="66" t="s">
        <v>51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</row>
  </sheetData>
  <mergeCells count="524">
    <mergeCell ref="AQ40:AS40"/>
    <mergeCell ref="AT40:AV40"/>
    <mergeCell ref="Y40:AA40"/>
    <mergeCell ref="AB40:AD40"/>
    <mergeCell ref="AE40:AG40"/>
    <mergeCell ref="AH40:AJ40"/>
    <mergeCell ref="AK40:AM40"/>
    <mergeCell ref="AN40:AP40"/>
    <mergeCell ref="AN39:AP39"/>
    <mergeCell ref="AQ39:AS39"/>
    <mergeCell ref="AT39:AV39"/>
    <mergeCell ref="AB39:AD39"/>
    <mergeCell ref="AE39:AG39"/>
    <mergeCell ref="AH39:AJ39"/>
    <mergeCell ref="AK39:AM39"/>
    <mergeCell ref="A40:F40"/>
    <mergeCell ref="G40:I40"/>
    <mergeCell ref="J40:L40"/>
    <mergeCell ref="M40:O40"/>
    <mergeCell ref="P40:R40"/>
    <mergeCell ref="S40:U40"/>
    <mergeCell ref="V40:X40"/>
    <mergeCell ref="V39:X39"/>
    <mergeCell ref="Y39:AA39"/>
    <mergeCell ref="B39:F39"/>
    <mergeCell ref="G39:I39"/>
    <mergeCell ref="J39:L39"/>
    <mergeCell ref="M39:O39"/>
    <mergeCell ref="P39:R39"/>
    <mergeCell ref="S39:U39"/>
    <mergeCell ref="AB37:AD37"/>
    <mergeCell ref="AE37:AG37"/>
    <mergeCell ref="AH37:AJ37"/>
    <mergeCell ref="AK37:AM37"/>
    <mergeCell ref="AN37:AP37"/>
    <mergeCell ref="AQ37:AS37"/>
    <mergeCell ref="C37:F37"/>
    <mergeCell ref="G37:I37"/>
    <mergeCell ref="J37:L37"/>
    <mergeCell ref="M37:O37"/>
    <mergeCell ref="P37:R37"/>
    <mergeCell ref="S37:U37"/>
    <mergeCell ref="V37:X37"/>
    <mergeCell ref="Y37:AA37"/>
    <mergeCell ref="C38:F38"/>
    <mergeCell ref="G38:I38"/>
    <mergeCell ref="J38:L38"/>
    <mergeCell ref="M38:O38"/>
    <mergeCell ref="P38:R38"/>
    <mergeCell ref="S38:U38"/>
    <mergeCell ref="V38:X38"/>
    <mergeCell ref="Y38:AA38"/>
    <mergeCell ref="AB38:AD38"/>
    <mergeCell ref="AH36:AJ36"/>
    <mergeCell ref="AK36:AM36"/>
    <mergeCell ref="AN36:AP36"/>
    <mergeCell ref="AE38:AG38"/>
    <mergeCell ref="AH38:AJ38"/>
    <mergeCell ref="AK38:AM38"/>
    <mergeCell ref="AN38:AP38"/>
    <mergeCell ref="AQ38:AS38"/>
    <mergeCell ref="AT38:AV38"/>
    <mergeCell ref="AT37:AV37"/>
    <mergeCell ref="AT36:AV36"/>
    <mergeCell ref="Y36:AA36"/>
    <mergeCell ref="AN35:AP35"/>
    <mergeCell ref="AQ35:AS35"/>
    <mergeCell ref="AT35:AV35"/>
    <mergeCell ref="C36:F36"/>
    <mergeCell ref="G36:I36"/>
    <mergeCell ref="J36:L36"/>
    <mergeCell ref="M36:O36"/>
    <mergeCell ref="P36:R36"/>
    <mergeCell ref="S36:U36"/>
    <mergeCell ref="V36:X36"/>
    <mergeCell ref="V35:X35"/>
    <mergeCell ref="Y35:AA35"/>
    <mergeCell ref="AB35:AD35"/>
    <mergeCell ref="AE35:AG35"/>
    <mergeCell ref="AH35:AJ35"/>
    <mergeCell ref="AK35:AM35"/>
    <mergeCell ref="C35:F35"/>
    <mergeCell ref="G35:I35"/>
    <mergeCell ref="J35:L35"/>
    <mergeCell ref="M35:O35"/>
    <mergeCell ref="P35:R35"/>
    <mergeCell ref="S35:U35"/>
    <mergeCell ref="AQ36:AS36"/>
    <mergeCell ref="AN34:AP34"/>
    <mergeCell ref="AQ34:AS34"/>
    <mergeCell ref="AT34:AV34"/>
    <mergeCell ref="AT33:AV33"/>
    <mergeCell ref="C34:F34"/>
    <mergeCell ref="G34:I34"/>
    <mergeCell ref="J34:L34"/>
    <mergeCell ref="M34:O34"/>
    <mergeCell ref="P34:R34"/>
    <mergeCell ref="S34:U34"/>
    <mergeCell ref="V34:X34"/>
    <mergeCell ref="Y34:AA34"/>
    <mergeCell ref="AB34:AD34"/>
    <mergeCell ref="AB33:AD33"/>
    <mergeCell ref="AE33:AG33"/>
    <mergeCell ref="AH33:AJ33"/>
    <mergeCell ref="AK33:AM33"/>
    <mergeCell ref="AN33:AP33"/>
    <mergeCell ref="AQ33:AS33"/>
    <mergeCell ref="AH34:AJ34"/>
    <mergeCell ref="AK34:AM34"/>
    <mergeCell ref="AB36:AD36"/>
    <mergeCell ref="AE36:AG36"/>
    <mergeCell ref="AB31:AD31"/>
    <mergeCell ref="AE31:AG31"/>
    <mergeCell ref="AH31:AJ31"/>
    <mergeCell ref="AK31:AM31"/>
    <mergeCell ref="AN31:AP31"/>
    <mergeCell ref="AT32:AV32"/>
    <mergeCell ref="B33:B38"/>
    <mergeCell ref="C33:F33"/>
    <mergeCell ref="G33:I33"/>
    <mergeCell ref="J33:L33"/>
    <mergeCell ref="M33:O33"/>
    <mergeCell ref="P33:R33"/>
    <mergeCell ref="S33:U33"/>
    <mergeCell ref="V33:X33"/>
    <mergeCell ref="Y33:AA33"/>
    <mergeCell ref="AB32:AD32"/>
    <mergeCell ref="AE32:AG32"/>
    <mergeCell ref="AH32:AJ32"/>
    <mergeCell ref="AK32:AM32"/>
    <mergeCell ref="AN32:AP32"/>
    <mergeCell ref="AQ32:AS32"/>
    <mergeCell ref="AE34:AG34"/>
    <mergeCell ref="C32:F32"/>
    <mergeCell ref="G32:I32"/>
    <mergeCell ref="J32:L32"/>
    <mergeCell ref="M32:O32"/>
    <mergeCell ref="P32:R32"/>
    <mergeCell ref="S32:U32"/>
    <mergeCell ref="V32:X32"/>
    <mergeCell ref="Y32:AA32"/>
    <mergeCell ref="Y31:AA31"/>
    <mergeCell ref="AN30:AP30"/>
    <mergeCell ref="AQ30:AS30"/>
    <mergeCell ref="AT30:AV30"/>
    <mergeCell ref="C31:F31"/>
    <mergeCell ref="G31:I31"/>
    <mergeCell ref="J31:L31"/>
    <mergeCell ref="M31:O31"/>
    <mergeCell ref="P31:R31"/>
    <mergeCell ref="S31:U31"/>
    <mergeCell ref="V31:X31"/>
    <mergeCell ref="V30:X30"/>
    <mergeCell ref="Y30:AA30"/>
    <mergeCell ref="AB30:AD30"/>
    <mergeCell ref="AE30:AG30"/>
    <mergeCell ref="AH30:AJ30"/>
    <mergeCell ref="AK30:AM30"/>
    <mergeCell ref="C30:F30"/>
    <mergeCell ref="G30:I30"/>
    <mergeCell ref="J30:L30"/>
    <mergeCell ref="M30:O30"/>
    <mergeCell ref="P30:R30"/>
    <mergeCell ref="S30:U30"/>
    <mergeCell ref="AQ31:AS31"/>
    <mergeCell ref="AT31:AV31"/>
    <mergeCell ref="AE29:AG29"/>
    <mergeCell ref="AH29:AJ29"/>
    <mergeCell ref="AK29:AM29"/>
    <mergeCell ref="AN29:AP29"/>
    <mergeCell ref="AQ29:AS29"/>
    <mergeCell ref="AT29:AV29"/>
    <mergeCell ref="AT28:AV28"/>
    <mergeCell ref="C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B28:AD28"/>
    <mergeCell ref="AE28:AG28"/>
    <mergeCell ref="AH28:AJ28"/>
    <mergeCell ref="AK28:AM28"/>
    <mergeCell ref="AN28:AP28"/>
    <mergeCell ref="AQ28:AS28"/>
    <mergeCell ref="AQ27:AS27"/>
    <mergeCell ref="AT27:AV27"/>
    <mergeCell ref="C28:F28"/>
    <mergeCell ref="G28:I28"/>
    <mergeCell ref="J28:L28"/>
    <mergeCell ref="M28:O28"/>
    <mergeCell ref="P28:R28"/>
    <mergeCell ref="S28:U28"/>
    <mergeCell ref="V28:X28"/>
    <mergeCell ref="Y28:AA28"/>
    <mergeCell ref="Y27:AA27"/>
    <mergeCell ref="AB27:AD27"/>
    <mergeCell ref="AE27:AG27"/>
    <mergeCell ref="AH27:AJ27"/>
    <mergeCell ref="AK27:AM27"/>
    <mergeCell ref="AN27:AP27"/>
    <mergeCell ref="AT26:AV26"/>
    <mergeCell ref="A27:A39"/>
    <mergeCell ref="B27:B32"/>
    <mergeCell ref="C27:F27"/>
    <mergeCell ref="G27:I27"/>
    <mergeCell ref="J27:L27"/>
    <mergeCell ref="M27:O27"/>
    <mergeCell ref="P27:R27"/>
    <mergeCell ref="S27:U27"/>
    <mergeCell ref="V27:X27"/>
    <mergeCell ref="AB26:AD26"/>
    <mergeCell ref="AE26:AG26"/>
    <mergeCell ref="AH26:AJ26"/>
    <mergeCell ref="AK26:AM26"/>
    <mergeCell ref="AN26:AP26"/>
    <mergeCell ref="AQ26:AS26"/>
    <mergeCell ref="A9:A26"/>
    <mergeCell ref="B9:B14"/>
    <mergeCell ref="G9:I9"/>
    <mergeCell ref="J9:L9"/>
    <mergeCell ref="D11:F11"/>
    <mergeCell ref="G11:I11"/>
    <mergeCell ref="J11:L11"/>
    <mergeCell ref="D12:F12"/>
    <mergeCell ref="B26:F26"/>
    <mergeCell ref="G26:I26"/>
    <mergeCell ref="J26:L26"/>
    <mergeCell ref="M26:O26"/>
    <mergeCell ref="P26:R26"/>
    <mergeCell ref="S26:U26"/>
    <mergeCell ref="V26:X26"/>
    <mergeCell ref="Y26:AA26"/>
    <mergeCell ref="Y25:AA25"/>
    <mergeCell ref="B15:B25"/>
    <mergeCell ref="G24:I24"/>
    <mergeCell ref="J24:L24"/>
    <mergeCell ref="M24:O24"/>
    <mergeCell ref="P24:R24"/>
    <mergeCell ref="S24:U24"/>
    <mergeCell ref="S23:U23"/>
    <mergeCell ref="V23:X23"/>
    <mergeCell ref="Y23:AA23"/>
    <mergeCell ref="Y19:AA19"/>
    <mergeCell ref="D17:F17"/>
    <mergeCell ref="G17:I17"/>
    <mergeCell ref="J17:L17"/>
    <mergeCell ref="M17:O17"/>
    <mergeCell ref="P17:R17"/>
    <mergeCell ref="AN24:AP24"/>
    <mergeCell ref="AQ24:AS24"/>
    <mergeCell ref="AT24:AV24"/>
    <mergeCell ref="C25:F25"/>
    <mergeCell ref="G25:I25"/>
    <mergeCell ref="J25:L25"/>
    <mergeCell ref="M25:O25"/>
    <mergeCell ref="P25:R25"/>
    <mergeCell ref="S25:U25"/>
    <mergeCell ref="V25:X25"/>
    <mergeCell ref="V24:X24"/>
    <mergeCell ref="Y24:AA24"/>
    <mergeCell ref="AB24:AD24"/>
    <mergeCell ref="AE24:AG24"/>
    <mergeCell ref="AH24:AJ24"/>
    <mergeCell ref="AK24:AM24"/>
    <mergeCell ref="AQ25:AS25"/>
    <mergeCell ref="AT25:AV25"/>
    <mergeCell ref="AB25:AD25"/>
    <mergeCell ref="AE25:AG25"/>
    <mergeCell ref="AH25:AJ25"/>
    <mergeCell ref="AK25:AM25"/>
    <mergeCell ref="AN25:AP25"/>
    <mergeCell ref="C24:F24"/>
    <mergeCell ref="AT22:AV22"/>
    <mergeCell ref="C23:F23"/>
    <mergeCell ref="G23:I23"/>
    <mergeCell ref="J23:L23"/>
    <mergeCell ref="M23:O23"/>
    <mergeCell ref="P23:R23"/>
    <mergeCell ref="P22:R22"/>
    <mergeCell ref="S22:U22"/>
    <mergeCell ref="V22:X22"/>
    <mergeCell ref="Y22:AA22"/>
    <mergeCell ref="AB22:AD22"/>
    <mergeCell ref="AE22:AG22"/>
    <mergeCell ref="C22:F22"/>
    <mergeCell ref="G22:I22"/>
    <mergeCell ref="J22:L22"/>
    <mergeCell ref="M22:O22"/>
    <mergeCell ref="AK23:AM23"/>
    <mergeCell ref="AN23:AP23"/>
    <mergeCell ref="AQ23:AS23"/>
    <mergeCell ref="AT23:AV23"/>
    <mergeCell ref="AB23:AD23"/>
    <mergeCell ref="AE23:AG23"/>
    <mergeCell ref="AH23:AJ23"/>
    <mergeCell ref="C15:C20"/>
    <mergeCell ref="AH22:AJ22"/>
    <mergeCell ref="AK22:AM22"/>
    <mergeCell ref="AN22:AP22"/>
    <mergeCell ref="AQ22:AS22"/>
    <mergeCell ref="C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K19:AM19"/>
    <mergeCell ref="AN19:AP19"/>
    <mergeCell ref="AE21:AG21"/>
    <mergeCell ref="AH21:AJ21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K17:AM17"/>
    <mergeCell ref="AQ19:AS19"/>
    <mergeCell ref="AT19:AV19"/>
    <mergeCell ref="AB19:AD19"/>
    <mergeCell ref="AE19:AG19"/>
    <mergeCell ref="AH19:AJ19"/>
    <mergeCell ref="AN17:AP17"/>
    <mergeCell ref="AQ17:AS17"/>
    <mergeCell ref="AT17:AV17"/>
    <mergeCell ref="AB17:AD17"/>
    <mergeCell ref="AE17:AG17"/>
    <mergeCell ref="AH17:AJ17"/>
    <mergeCell ref="AK21:AM21"/>
    <mergeCell ref="AN21:AP21"/>
    <mergeCell ref="AQ21:AS21"/>
    <mergeCell ref="AT21:AV21"/>
    <mergeCell ref="AT20:AV20"/>
    <mergeCell ref="AE20:AG20"/>
    <mergeCell ref="AH20:AJ20"/>
    <mergeCell ref="AK20:AM20"/>
    <mergeCell ref="AN20:AP20"/>
    <mergeCell ref="AQ20:AS20"/>
    <mergeCell ref="D19:F19"/>
    <mergeCell ref="G19:I19"/>
    <mergeCell ref="J19:L19"/>
    <mergeCell ref="M19:O19"/>
    <mergeCell ref="P19:R19"/>
    <mergeCell ref="S19:U19"/>
    <mergeCell ref="V19:X19"/>
    <mergeCell ref="V17:X17"/>
    <mergeCell ref="Y17:AA17"/>
    <mergeCell ref="S17:U17"/>
    <mergeCell ref="AH15:AJ15"/>
    <mergeCell ref="AK15:AM15"/>
    <mergeCell ref="AN15:AP15"/>
    <mergeCell ref="AQ15:AS15"/>
    <mergeCell ref="AT15:AV15"/>
    <mergeCell ref="AB15:AD15"/>
    <mergeCell ref="AE15:AG15"/>
    <mergeCell ref="AK16:AM16"/>
    <mergeCell ref="AN16:AP16"/>
    <mergeCell ref="AQ16:AS16"/>
    <mergeCell ref="AT16:AV16"/>
    <mergeCell ref="AB16:AD16"/>
    <mergeCell ref="AE16:AG16"/>
    <mergeCell ref="AH16:AJ16"/>
    <mergeCell ref="D16:F16"/>
    <mergeCell ref="G16:I16"/>
    <mergeCell ref="J16:L16"/>
    <mergeCell ref="M16:O16"/>
    <mergeCell ref="P16:R16"/>
    <mergeCell ref="P15:R15"/>
    <mergeCell ref="S15:U15"/>
    <mergeCell ref="V15:X15"/>
    <mergeCell ref="Y15:AA15"/>
    <mergeCell ref="D15:F15"/>
    <mergeCell ref="G15:I15"/>
    <mergeCell ref="J15:L15"/>
    <mergeCell ref="M15:O15"/>
    <mergeCell ref="S16:U16"/>
    <mergeCell ref="V16:X16"/>
    <mergeCell ref="Y16:AA16"/>
    <mergeCell ref="AE14:AG14"/>
    <mergeCell ref="AH14:AJ14"/>
    <mergeCell ref="AK14:AM14"/>
    <mergeCell ref="AN14:AP14"/>
    <mergeCell ref="AQ14:AS14"/>
    <mergeCell ref="AT14:AV14"/>
    <mergeCell ref="AT13:AV13"/>
    <mergeCell ref="C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B13:AD13"/>
    <mergeCell ref="AE13:AG13"/>
    <mergeCell ref="AH13:AJ13"/>
    <mergeCell ref="AK13:AM13"/>
    <mergeCell ref="AN13:AP13"/>
    <mergeCell ref="AQ13:AS13"/>
    <mergeCell ref="AQ12:AS12"/>
    <mergeCell ref="AT12:AV12"/>
    <mergeCell ref="C13:F13"/>
    <mergeCell ref="G13:I13"/>
    <mergeCell ref="J13:L13"/>
    <mergeCell ref="M13:O13"/>
    <mergeCell ref="P13:R13"/>
    <mergeCell ref="S13:U13"/>
    <mergeCell ref="V13:X13"/>
    <mergeCell ref="Y13:AA13"/>
    <mergeCell ref="Y12:AA12"/>
    <mergeCell ref="AB12:AD12"/>
    <mergeCell ref="AE12:AG12"/>
    <mergeCell ref="AH12:AJ12"/>
    <mergeCell ref="AK12:AM12"/>
    <mergeCell ref="AN12:AP12"/>
    <mergeCell ref="G12:I12"/>
    <mergeCell ref="J12:L12"/>
    <mergeCell ref="M12:O12"/>
    <mergeCell ref="P12:R12"/>
    <mergeCell ref="S12:U12"/>
    <mergeCell ref="V12:X12"/>
    <mergeCell ref="C9:C12"/>
    <mergeCell ref="D9:F9"/>
    <mergeCell ref="AE11:AG11"/>
    <mergeCell ref="AH11:AJ11"/>
    <mergeCell ref="AK11:AM11"/>
    <mergeCell ref="AN11:AP11"/>
    <mergeCell ref="AQ11:AS11"/>
    <mergeCell ref="AT11:AV11"/>
    <mergeCell ref="M11:O11"/>
    <mergeCell ref="P11:R11"/>
    <mergeCell ref="S11:U11"/>
    <mergeCell ref="V11:X11"/>
    <mergeCell ref="Y11:AA11"/>
    <mergeCell ref="AB11:AD11"/>
    <mergeCell ref="AE9:AG9"/>
    <mergeCell ref="AH9:AJ9"/>
    <mergeCell ref="AK9:AM9"/>
    <mergeCell ref="AN9:AP9"/>
    <mergeCell ref="AQ9:AS9"/>
    <mergeCell ref="AT9:AV9"/>
    <mergeCell ref="M9:O9"/>
    <mergeCell ref="P9:R9"/>
    <mergeCell ref="S9:U9"/>
    <mergeCell ref="V9:X9"/>
    <mergeCell ref="Y9:AA9"/>
    <mergeCell ref="AB9:AD9"/>
    <mergeCell ref="AE8:AG8"/>
    <mergeCell ref="AH8:AJ8"/>
    <mergeCell ref="AK8:AM8"/>
    <mergeCell ref="AN8:AP8"/>
    <mergeCell ref="AQ8:AS8"/>
    <mergeCell ref="AT8:AV8"/>
    <mergeCell ref="AT7:AV7"/>
    <mergeCell ref="A8:F8"/>
    <mergeCell ref="G8:I8"/>
    <mergeCell ref="J8:L8"/>
    <mergeCell ref="M8:O8"/>
    <mergeCell ref="P8:R8"/>
    <mergeCell ref="S8:U8"/>
    <mergeCell ref="V8:X8"/>
    <mergeCell ref="Y8:AA8"/>
    <mergeCell ref="AB8:AD8"/>
    <mergeCell ref="AB7:AD7"/>
    <mergeCell ref="AE7:AG7"/>
    <mergeCell ref="AH7:AJ7"/>
    <mergeCell ref="AK7:AM7"/>
    <mergeCell ref="AN7:AP7"/>
    <mergeCell ref="AQ7:AS7"/>
    <mergeCell ref="AQ6:AS6"/>
    <mergeCell ref="AT6:AV6"/>
    <mergeCell ref="A7:F7"/>
    <mergeCell ref="G7:I7"/>
    <mergeCell ref="J7:L7"/>
    <mergeCell ref="M7:O7"/>
    <mergeCell ref="P7:R7"/>
    <mergeCell ref="S7:U7"/>
    <mergeCell ref="V7:X7"/>
    <mergeCell ref="Y7:AA7"/>
    <mergeCell ref="Y6:AA6"/>
    <mergeCell ref="AB6:AD6"/>
    <mergeCell ref="AE6:AG6"/>
    <mergeCell ref="AH6:AJ6"/>
    <mergeCell ref="AK6:AM6"/>
    <mergeCell ref="AN6:AP6"/>
    <mergeCell ref="A6:F6"/>
    <mergeCell ref="G6:I6"/>
    <mergeCell ref="J6:L6"/>
    <mergeCell ref="M6:O6"/>
    <mergeCell ref="P6:R6"/>
    <mergeCell ref="S6:U6"/>
    <mergeCell ref="V6:X6"/>
    <mergeCell ref="V5:X5"/>
    <mergeCell ref="Y5:AA5"/>
    <mergeCell ref="A5:F5"/>
    <mergeCell ref="G5:I5"/>
    <mergeCell ref="J5:L5"/>
    <mergeCell ref="M5:O5"/>
    <mergeCell ref="P5:R5"/>
    <mergeCell ref="S5:U5"/>
    <mergeCell ref="A1:C1"/>
    <mergeCell ref="D1:I1"/>
    <mergeCell ref="M1:AG1"/>
    <mergeCell ref="AN1:AP1"/>
    <mergeCell ref="AQ1:AV1"/>
    <mergeCell ref="AQ3:AV3"/>
    <mergeCell ref="AN5:AP5"/>
    <mergeCell ref="AQ5:AS5"/>
    <mergeCell ref="AT5:AV5"/>
    <mergeCell ref="AB5:AD5"/>
    <mergeCell ref="AE5:AG5"/>
    <mergeCell ref="AH5:AJ5"/>
    <mergeCell ref="AK5:AM5"/>
  </mergeCells>
  <phoneticPr fontId="1"/>
  <pageMargins left="0.70866141732283472" right="0.51181102362204722" top="0.74803149606299213" bottom="0.55118110236220474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showRowColHeaders="0" topLeftCell="C1" zoomScaleNormal="100" workbookViewId="0">
      <selection activeCell="W8" sqref="W8"/>
    </sheetView>
  </sheetViews>
  <sheetFormatPr defaultRowHeight="13.5" x14ac:dyDescent="0.15"/>
  <cols>
    <col min="1" max="1" width="3.5" style="31" bestFit="1" customWidth="1"/>
    <col min="2" max="2" width="12.125" style="31" customWidth="1"/>
    <col min="3" max="3" width="17.5" style="31" customWidth="1"/>
    <col min="4" max="4" width="9" style="31"/>
    <col min="5" max="5" width="10.5" style="31" customWidth="1"/>
    <col min="6" max="6" width="5.625" style="31" customWidth="1"/>
    <col min="7" max="7" width="4.375" style="31" customWidth="1"/>
    <col min="8" max="8" width="9" style="31"/>
    <col min="9" max="9" width="9.875" style="31" customWidth="1"/>
    <col min="10" max="10" width="8.625" style="31" customWidth="1"/>
    <col min="11" max="22" width="8.375" style="31" customWidth="1"/>
    <col min="23" max="23" width="10" style="31" customWidth="1"/>
    <col min="24" max="16384" width="9" style="31"/>
  </cols>
  <sheetData>
    <row r="1" spans="1:23" ht="24.75" customHeight="1" x14ac:dyDescent="0.15">
      <c r="A1" s="1"/>
      <c r="B1" s="2" t="s">
        <v>118</v>
      </c>
      <c r="C1" s="65" t="s">
        <v>16</v>
      </c>
      <c r="D1" s="1"/>
      <c r="E1" s="120" t="s">
        <v>105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3"/>
      <c r="T1" s="49" t="s">
        <v>32</v>
      </c>
      <c r="U1" s="212">
        <v>43191</v>
      </c>
      <c r="V1" s="212"/>
      <c r="W1" s="212"/>
    </row>
    <row r="2" spans="1:23" ht="6" customHeight="1" x14ac:dyDescent="0.15">
      <c r="A2" s="1"/>
      <c r="B2" s="4"/>
      <c r="C2" s="4"/>
      <c r="D2" s="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</row>
    <row r="3" spans="1:23" ht="18" customHeight="1" x14ac:dyDescent="0.15">
      <c r="A3" s="1"/>
      <c r="B3" s="1"/>
      <c r="C3" s="1"/>
      <c r="D3" s="1"/>
      <c r="E3" s="213" t="s">
        <v>33</v>
      </c>
      <c r="F3" s="213"/>
      <c r="G3" s="213"/>
      <c r="H3" s="213"/>
      <c r="I3" s="3"/>
      <c r="J3" s="122" t="s">
        <v>14</v>
      </c>
      <c r="K3" s="123"/>
      <c r="L3" s="124"/>
      <c r="M3" s="1"/>
      <c r="N3" s="1"/>
      <c r="O3" s="1"/>
      <c r="P3" s="1"/>
      <c r="Q3" s="1"/>
      <c r="R3" s="1"/>
      <c r="S3" s="1"/>
      <c r="T3" s="1"/>
      <c r="U3" s="1"/>
      <c r="V3" s="214" t="s">
        <v>13</v>
      </c>
      <c r="W3" s="214"/>
    </row>
    <row r="4" spans="1:23" ht="5.25" customHeight="1" x14ac:dyDescent="0.15">
      <c r="A4" s="1"/>
      <c r="B4" s="1"/>
      <c r="C4" s="1"/>
      <c r="D4" s="6"/>
      <c r="E4" s="6"/>
      <c r="F4" s="6"/>
      <c r="G4" s="6"/>
      <c r="H4" s="6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x14ac:dyDescent="0.15">
      <c r="A5" s="126" t="s">
        <v>0</v>
      </c>
      <c r="B5" s="128" t="s">
        <v>1</v>
      </c>
      <c r="C5" s="128" t="s">
        <v>2</v>
      </c>
      <c r="D5" s="128" t="s">
        <v>3</v>
      </c>
      <c r="E5" s="59" t="s">
        <v>4</v>
      </c>
      <c r="F5" s="130" t="s">
        <v>6</v>
      </c>
      <c r="G5" s="109" t="s">
        <v>7</v>
      </c>
      <c r="H5" s="109"/>
      <c r="I5" s="110" t="s">
        <v>10</v>
      </c>
      <c r="J5" s="112" t="s">
        <v>11</v>
      </c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3"/>
      <c r="W5" s="114" t="s">
        <v>12</v>
      </c>
    </row>
    <row r="6" spans="1:23" ht="15" customHeight="1" x14ac:dyDescent="0.15">
      <c r="A6" s="127"/>
      <c r="B6" s="129"/>
      <c r="C6" s="129"/>
      <c r="D6" s="129"/>
      <c r="E6" s="61" t="s">
        <v>5</v>
      </c>
      <c r="F6" s="131"/>
      <c r="G6" s="61" t="s">
        <v>8</v>
      </c>
      <c r="H6" s="61" t="s">
        <v>9</v>
      </c>
      <c r="I6" s="111"/>
      <c r="J6" s="62" t="s">
        <v>137</v>
      </c>
      <c r="K6" s="63" t="s">
        <v>138</v>
      </c>
      <c r="L6" s="63" t="s">
        <v>139</v>
      </c>
      <c r="M6" s="63" t="s">
        <v>140</v>
      </c>
      <c r="N6" s="63" t="s">
        <v>141</v>
      </c>
      <c r="O6" s="63" t="s">
        <v>142</v>
      </c>
      <c r="P6" s="63" t="s">
        <v>143</v>
      </c>
      <c r="Q6" s="63" t="s">
        <v>144</v>
      </c>
      <c r="R6" s="63" t="s">
        <v>145</v>
      </c>
      <c r="S6" s="63" t="s">
        <v>146</v>
      </c>
      <c r="T6" s="63" t="s">
        <v>147</v>
      </c>
      <c r="U6" s="63" t="s">
        <v>148</v>
      </c>
      <c r="V6" s="64" t="s">
        <v>149</v>
      </c>
      <c r="W6" s="115"/>
    </row>
    <row r="7" spans="1:23" ht="17.100000000000001" customHeight="1" x14ac:dyDescent="0.15">
      <c r="A7" s="81">
        <v>1</v>
      </c>
      <c r="B7" s="179" t="s">
        <v>17</v>
      </c>
      <c r="C7" s="179" t="s">
        <v>25</v>
      </c>
      <c r="D7" s="50" t="s">
        <v>34</v>
      </c>
      <c r="E7" s="7">
        <v>98000</v>
      </c>
      <c r="F7" s="116">
        <f>IF(ISERROR((E7-E8)/E7),"－",(E7-E8)/E7)</f>
        <v>0.33673469387755101</v>
      </c>
      <c r="G7" s="118">
        <f>IF(ISERROR(H7/E8),"－",H7/E8*100)</f>
        <v>100</v>
      </c>
      <c r="H7" s="87">
        <v>65000</v>
      </c>
      <c r="I7" s="89">
        <v>39200</v>
      </c>
      <c r="J7" s="8">
        <v>39200</v>
      </c>
      <c r="K7" s="9">
        <v>58800</v>
      </c>
      <c r="L7" s="9"/>
      <c r="M7" s="9"/>
      <c r="N7" s="9"/>
      <c r="O7" s="9"/>
      <c r="P7" s="9"/>
      <c r="Q7" s="9"/>
      <c r="R7" s="9"/>
      <c r="S7" s="9"/>
      <c r="T7" s="9"/>
      <c r="U7" s="9"/>
      <c r="V7" s="10"/>
      <c r="W7" s="11">
        <f>SUM(J7:V7)</f>
        <v>98000</v>
      </c>
    </row>
    <row r="8" spans="1:23" ht="17.100000000000001" customHeight="1" x14ac:dyDescent="0.15">
      <c r="A8" s="101"/>
      <c r="B8" s="207"/>
      <c r="C8" s="207"/>
      <c r="D8" s="51" t="s">
        <v>35</v>
      </c>
      <c r="E8" s="12">
        <v>65000</v>
      </c>
      <c r="F8" s="117"/>
      <c r="G8" s="119"/>
      <c r="H8" s="106"/>
      <c r="I8" s="210"/>
      <c r="J8" s="13">
        <v>65000</v>
      </c>
      <c r="K8" s="14">
        <v>5000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6">
        <f>SUM(J8:V8)</f>
        <v>70000</v>
      </c>
    </row>
    <row r="9" spans="1:23" ht="17.100000000000001" customHeight="1" x14ac:dyDescent="0.15">
      <c r="A9" s="81">
        <v>2</v>
      </c>
      <c r="B9" s="179" t="s">
        <v>18</v>
      </c>
      <c r="C9" s="179" t="s">
        <v>26</v>
      </c>
      <c r="D9" s="50" t="s">
        <v>36</v>
      </c>
      <c r="E9" s="7">
        <v>56000</v>
      </c>
      <c r="F9" s="85">
        <f>IF(ISERROR((E9-E10)/E9),"－",(E9-E10)/E9)</f>
        <v>0.32142857142857145</v>
      </c>
      <c r="G9" s="87">
        <f>IF(ISERROR(H9/E10),"－",H9/E10*100)</f>
        <v>40</v>
      </c>
      <c r="H9" s="87">
        <v>15200</v>
      </c>
      <c r="I9" s="89">
        <v>22400</v>
      </c>
      <c r="J9" s="8">
        <v>22400</v>
      </c>
      <c r="K9" s="9"/>
      <c r="L9" s="9"/>
      <c r="M9" s="9"/>
      <c r="N9" s="9"/>
      <c r="O9" s="9"/>
      <c r="P9" s="9">
        <v>33600</v>
      </c>
      <c r="Q9" s="9"/>
      <c r="R9" s="9"/>
      <c r="S9" s="9"/>
      <c r="T9" s="9"/>
      <c r="U9" s="9"/>
      <c r="V9" s="10"/>
      <c r="W9" s="11">
        <f>SUM(J9:V9)</f>
        <v>56000</v>
      </c>
    </row>
    <row r="10" spans="1:23" ht="17.100000000000001" customHeight="1" x14ac:dyDescent="0.15">
      <c r="A10" s="83"/>
      <c r="B10" s="208"/>
      <c r="C10" s="208"/>
      <c r="D10" s="52" t="s">
        <v>37</v>
      </c>
      <c r="E10" s="17">
        <v>38000</v>
      </c>
      <c r="F10" s="86"/>
      <c r="G10" s="88"/>
      <c r="H10" s="88"/>
      <c r="I10" s="90"/>
      <c r="J10" s="18">
        <v>15200</v>
      </c>
      <c r="K10" s="19">
        <v>4000</v>
      </c>
      <c r="L10" s="19">
        <v>4000</v>
      </c>
      <c r="M10" s="19">
        <v>4000</v>
      </c>
      <c r="N10" s="19">
        <v>4000</v>
      </c>
      <c r="O10" s="19">
        <v>4000</v>
      </c>
      <c r="P10" s="19">
        <v>2800</v>
      </c>
      <c r="Q10" s="19"/>
      <c r="R10" s="19"/>
      <c r="S10" s="19"/>
      <c r="T10" s="19"/>
      <c r="U10" s="19"/>
      <c r="V10" s="20"/>
      <c r="W10" s="21">
        <f t="shared" ref="W10:W47" si="0">SUM(J10:V10)</f>
        <v>38000</v>
      </c>
    </row>
    <row r="11" spans="1:23" ht="17.100000000000001" customHeight="1" x14ac:dyDescent="0.15">
      <c r="A11" s="100">
        <v>3</v>
      </c>
      <c r="B11" s="209" t="s">
        <v>19</v>
      </c>
      <c r="C11" s="209" t="s">
        <v>27</v>
      </c>
      <c r="D11" s="53" t="s">
        <v>38</v>
      </c>
      <c r="E11" s="22">
        <v>12000</v>
      </c>
      <c r="F11" s="104">
        <f t="shared" ref="F11" si="1">IF(ISERROR((E11-E12)/E11),"－",(E11-E12)/E11)</f>
        <v>0.35</v>
      </c>
      <c r="G11" s="105">
        <f t="shared" ref="G11" si="2">IF(ISERROR(H11/E12),"－",H11/E12*100)</f>
        <v>30</v>
      </c>
      <c r="H11" s="105">
        <v>2340</v>
      </c>
      <c r="I11" s="211">
        <v>4800</v>
      </c>
      <c r="J11" s="23">
        <v>4800</v>
      </c>
      <c r="K11" s="24"/>
      <c r="L11" s="24"/>
      <c r="M11" s="24">
        <v>7200</v>
      </c>
      <c r="N11" s="24"/>
      <c r="O11" s="24"/>
      <c r="P11" s="24"/>
      <c r="Q11" s="24"/>
      <c r="R11" s="24"/>
      <c r="S11" s="24"/>
      <c r="T11" s="24"/>
      <c r="U11" s="24"/>
      <c r="V11" s="25"/>
      <c r="W11" s="26">
        <f t="shared" si="0"/>
        <v>12000</v>
      </c>
    </row>
    <row r="12" spans="1:23" ht="17.100000000000001" customHeight="1" x14ac:dyDescent="0.15">
      <c r="A12" s="101"/>
      <c r="B12" s="207"/>
      <c r="C12" s="207"/>
      <c r="D12" s="51" t="s">
        <v>39</v>
      </c>
      <c r="E12" s="12">
        <v>7800</v>
      </c>
      <c r="F12" s="104"/>
      <c r="G12" s="106"/>
      <c r="H12" s="106"/>
      <c r="I12" s="210"/>
      <c r="J12" s="13">
        <v>2340</v>
      </c>
      <c r="K12" s="14">
        <v>2000</v>
      </c>
      <c r="L12" s="14">
        <v>2000</v>
      </c>
      <c r="M12" s="14">
        <v>1460</v>
      </c>
      <c r="N12" s="14"/>
      <c r="O12" s="14"/>
      <c r="P12" s="14"/>
      <c r="Q12" s="14"/>
      <c r="R12" s="14"/>
      <c r="S12" s="14"/>
      <c r="T12" s="14"/>
      <c r="U12" s="14"/>
      <c r="V12" s="15"/>
      <c r="W12" s="16">
        <f t="shared" si="0"/>
        <v>7800</v>
      </c>
    </row>
    <row r="13" spans="1:23" ht="17.100000000000001" customHeight="1" x14ac:dyDescent="0.15">
      <c r="A13" s="81">
        <v>4</v>
      </c>
      <c r="B13" s="179" t="s">
        <v>20</v>
      </c>
      <c r="C13" s="179" t="s">
        <v>25</v>
      </c>
      <c r="D13" s="50" t="s">
        <v>40</v>
      </c>
      <c r="E13" s="7">
        <v>60000</v>
      </c>
      <c r="F13" s="85">
        <f t="shared" ref="F13" si="3">IF(ISERROR((E13-E14)/E13),"－",(E13-E14)/E13)</f>
        <v>0.18333333333333332</v>
      </c>
      <c r="G13" s="87">
        <f t="shared" ref="G13" si="4">IF(ISERROR(H13/E14),"－",H13/E14*100)</f>
        <v>81.632653061224488</v>
      </c>
      <c r="H13" s="87">
        <v>40000</v>
      </c>
      <c r="I13" s="89">
        <v>48000</v>
      </c>
      <c r="J13" s="8">
        <v>48000</v>
      </c>
      <c r="K13" s="9">
        <v>12000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10"/>
      <c r="W13" s="11">
        <f t="shared" si="0"/>
        <v>60000</v>
      </c>
    </row>
    <row r="14" spans="1:23" ht="17.100000000000001" customHeight="1" x14ac:dyDescent="0.15">
      <c r="A14" s="83"/>
      <c r="B14" s="208"/>
      <c r="C14" s="208"/>
      <c r="D14" s="52" t="s">
        <v>35</v>
      </c>
      <c r="E14" s="17">
        <v>49000</v>
      </c>
      <c r="F14" s="86"/>
      <c r="G14" s="88"/>
      <c r="H14" s="88"/>
      <c r="I14" s="90"/>
      <c r="J14" s="18">
        <v>40000</v>
      </c>
      <c r="K14" s="19">
        <v>9000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21">
        <f t="shared" si="0"/>
        <v>49000</v>
      </c>
    </row>
    <row r="15" spans="1:23" ht="17.100000000000001" customHeight="1" x14ac:dyDescent="0.15">
      <c r="A15" s="100">
        <v>5</v>
      </c>
      <c r="B15" s="209" t="s">
        <v>21</v>
      </c>
      <c r="C15" s="209" t="s">
        <v>28</v>
      </c>
      <c r="D15" s="53" t="s">
        <v>41</v>
      </c>
      <c r="E15" s="22">
        <v>70000</v>
      </c>
      <c r="F15" s="104">
        <f t="shared" ref="F15" si="5">IF(ISERROR((E15-E16)/E15),"－",(E15-E16)/E15)</f>
        <v>0.15</v>
      </c>
      <c r="G15" s="105">
        <f t="shared" ref="G15" si="6">IF(ISERROR(H15/E16),"－",H15/E16*100)</f>
        <v>33.613445378151262</v>
      </c>
      <c r="H15" s="105">
        <v>20000</v>
      </c>
      <c r="I15" s="211">
        <v>20000</v>
      </c>
      <c r="J15" s="23">
        <v>20000</v>
      </c>
      <c r="K15" s="24">
        <v>15000</v>
      </c>
      <c r="L15" s="24">
        <v>20000</v>
      </c>
      <c r="M15" s="24">
        <v>15000</v>
      </c>
      <c r="N15" s="24"/>
      <c r="O15" s="24"/>
      <c r="P15" s="24"/>
      <c r="Q15" s="24"/>
      <c r="R15" s="24"/>
      <c r="S15" s="24"/>
      <c r="T15" s="24"/>
      <c r="U15" s="24"/>
      <c r="V15" s="25"/>
      <c r="W15" s="26">
        <f t="shared" si="0"/>
        <v>70000</v>
      </c>
    </row>
    <row r="16" spans="1:23" ht="17.100000000000001" customHeight="1" x14ac:dyDescent="0.15">
      <c r="A16" s="101"/>
      <c r="B16" s="207"/>
      <c r="C16" s="207"/>
      <c r="D16" s="51" t="s">
        <v>42</v>
      </c>
      <c r="E16" s="12">
        <v>59500</v>
      </c>
      <c r="F16" s="104"/>
      <c r="G16" s="106"/>
      <c r="H16" s="106"/>
      <c r="I16" s="210"/>
      <c r="J16" s="13">
        <v>20000</v>
      </c>
      <c r="K16" s="14">
        <v>10000</v>
      </c>
      <c r="L16" s="14">
        <v>19500</v>
      </c>
      <c r="M16" s="14">
        <v>10000</v>
      </c>
      <c r="N16" s="14"/>
      <c r="O16" s="14"/>
      <c r="P16" s="14"/>
      <c r="Q16" s="14"/>
      <c r="R16" s="14"/>
      <c r="S16" s="14"/>
      <c r="T16" s="14"/>
      <c r="U16" s="14"/>
      <c r="V16" s="15"/>
      <c r="W16" s="16">
        <f t="shared" si="0"/>
        <v>59500</v>
      </c>
    </row>
    <row r="17" spans="1:23" ht="17.100000000000001" customHeight="1" x14ac:dyDescent="0.15">
      <c r="A17" s="81">
        <v>6</v>
      </c>
      <c r="B17" s="179" t="s">
        <v>22</v>
      </c>
      <c r="C17" s="179" t="s">
        <v>27</v>
      </c>
      <c r="D17" s="50" t="s">
        <v>43</v>
      </c>
      <c r="E17" s="7">
        <v>80000</v>
      </c>
      <c r="F17" s="85">
        <f t="shared" ref="F17" si="7">IF(ISERROR((E17-E18)/E17),"－",(E17-E18)/E17)</f>
        <v>0.1</v>
      </c>
      <c r="G17" s="87">
        <f t="shared" ref="G17" si="8">IF(ISERROR(H17/E18),"－",H17/E18*100)</f>
        <v>20.833333333333336</v>
      </c>
      <c r="H17" s="87">
        <v>15000</v>
      </c>
      <c r="I17" s="89">
        <v>15000</v>
      </c>
      <c r="J17" s="8">
        <v>15000</v>
      </c>
      <c r="K17" s="9">
        <v>15000</v>
      </c>
      <c r="L17" s="9">
        <v>20000</v>
      </c>
      <c r="M17" s="9">
        <v>20000</v>
      </c>
      <c r="N17" s="9">
        <v>10000</v>
      </c>
      <c r="O17" s="9"/>
      <c r="P17" s="9"/>
      <c r="Q17" s="9"/>
      <c r="R17" s="9"/>
      <c r="S17" s="9"/>
      <c r="T17" s="9"/>
      <c r="U17" s="9"/>
      <c r="V17" s="10"/>
      <c r="W17" s="11">
        <f t="shared" si="0"/>
        <v>80000</v>
      </c>
    </row>
    <row r="18" spans="1:23" ht="17.100000000000001" customHeight="1" x14ac:dyDescent="0.15">
      <c r="A18" s="83"/>
      <c r="B18" s="208"/>
      <c r="C18" s="208"/>
      <c r="D18" s="52" t="s">
        <v>44</v>
      </c>
      <c r="E18" s="17">
        <v>72000</v>
      </c>
      <c r="F18" s="86"/>
      <c r="G18" s="88"/>
      <c r="H18" s="88"/>
      <c r="I18" s="90"/>
      <c r="J18" s="18">
        <v>15000</v>
      </c>
      <c r="K18" s="19">
        <v>14000</v>
      </c>
      <c r="L18" s="19">
        <v>18000</v>
      </c>
      <c r="M18" s="19">
        <v>18000</v>
      </c>
      <c r="N18" s="19">
        <v>7000</v>
      </c>
      <c r="O18" s="19"/>
      <c r="P18" s="19"/>
      <c r="Q18" s="19"/>
      <c r="R18" s="19"/>
      <c r="S18" s="19"/>
      <c r="T18" s="19"/>
      <c r="U18" s="19"/>
      <c r="V18" s="20"/>
      <c r="W18" s="21">
        <f t="shared" si="0"/>
        <v>72000</v>
      </c>
    </row>
    <row r="19" spans="1:23" ht="17.100000000000001" customHeight="1" x14ac:dyDescent="0.15">
      <c r="A19" s="100">
        <v>7</v>
      </c>
      <c r="B19" s="209" t="s">
        <v>23</v>
      </c>
      <c r="C19" s="209" t="s">
        <v>29</v>
      </c>
      <c r="D19" s="53" t="s">
        <v>45</v>
      </c>
      <c r="E19" s="22">
        <v>90000</v>
      </c>
      <c r="F19" s="104">
        <f t="shared" ref="F19" si="9">IF(ISERROR((E19-E20)/E19),"－",(E19-E20)/E19)</f>
        <v>0.05</v>
      </c>
      <c r="G19" s="105">
        <f t="shared" ref="G19" si="10">IF(ISERROR(H19/E20),"－",H19/E20*100)</f>
        <v>11.695906432748536</v>
      </c>
      <c r="H19" s="105">
        <v>10000</v>
      </c>
      <c r="I19" s="211">
        <v>9000</v>
      </c>
      <c r="J19" s="23">
        <v>9000</v>
      </c>
      <c r="K19" s="24">
        <v>9000</v>
      </c>
      <c r="L19" s="24">
        <v>20000</v>
      </c>
      <c r="M19" s="24">
        <v>20000</v>
      </c>
      <c r="N19" s="24">
        <v>20000</v>
      </c>
      <c r="O19" s="24">
        <v>12000</v>
      </c>
      <c r="P19" s="24"/>
      <c r="Q19" s="24"/>
      <c r="R19" s="24"/>
      <c r="S19" s="24"/>
      <c r="T19" s="24"/>
      <c r="U19" s="24"/>
      <c r="V19" s="25"/>
      <c r="W19" s="26">
        <f t="shared" si="0"/>
        <v>90000</v>
      </c>
    </row>
    <row r="20" spans="1:23" ht="17.100000000000001" customHeight="1" x14ac:dyDescent="0.15">
      <c r="A20" s="101"/>
      <c r="B20" s="207"/>
      <c r="C20" s="207"/>
      <c r="D20" s="51" t="s">
        <v>46</v>
      </c>
      <c r="E20" s="12">
        <v>85500</v>
      </c>
      <c r="F20" s="104"/>
      <c r="G20" s="106"/>
      <c r="H20" s="106"/>
      <c r="I20" s="210"/>
      <c r="J20" s="13">
        <v>10000</v>
      </c>
      <c r="K20" s="14">
        <v>7000</v>
      </c>
      <c r="L20" s="14">
        <v>19000</v>
      </c>
      <c r="M20" s="14">
        <v>19000</v>
      </c>
      <c r="N20" s="14">
        <v>19000</v>
      </c>
      <c r="O20" s="14">
        <v>11500</v>
      </c>
      <c r="P20" s="14"/>
      <c r="Q20" s="14"/>
      <c r="R20" s="14"/>
      <c r="S20" s="14"/>
      <c r="T20" s="14"/>
      <c r="U20" s="14"/>
      <c r="V20" s="15"/>
      <c r="W20" s="16">
        <f t="shared" si="0"/>
        <v>85500</v>
      </c>
    </row>
    <row r="21" spans="1:23" ht="17.100000000000001" customHeight="1" x14ac:dyDescent="0.15">
      <c r="A21" s="81">
        <v>8</v>
      </c>
      <c r="B21" s="179" t="s">
        <v>24</v>
      </c>
      <c r="C21" s="179" t="s">
        <v>30</v>
      </c>
      <c r="D21" s="50" t="s">
        <v>47</v>
      </c>
      <c r="E21" s="7">
        <v>10000</v>
      </c>
      <c r="F21" s="85">
        <f t="shared" ref="F21" si="11">IF(ISERROR((E21-E22)/E21),"－",(E21-E22)/E21)</f>
        <v>0.2</v>
      </c>
      <c r="G21" s="87">
        <f t="shared" ref="G21" si="12">IF(ISERROR(H21/E22),"－",H21/E22*100)</f>
        <v>0</v>
      </c>
      <c r="H21" s="87">
        <v>0</v>
      </c>
      <c r="I21" s="89">
        <v>0</v>
      </c>
      <c r="J21" s="8">
        <v>0</v>
      </c>
      <c r="K21" s="9">
        <v>500</v>
      </c>
      <c r="L21" s="9">
        <v>3500</v>
      </c>
      <c r="M21" s="9">
        <v>3000</v>
      </c>
      <c r="N21" s="9">
        <v>3000</v>
      </c>
      <c r="O21" s="9"/>
      <c r="P21" s="9"/>
      <c r="Q21" s="9"/>
      <c r="R21" s="9"/>
      <c r="S21" s="9"/>
      <c r="T21" s="9"/>
      <c r="U21" s="9"/>
      <c r="V21" s="10"/>
      <c r="W21" s="11">
        <f t="shared" si="0"/>
        <v>10000</v>
      </c>
    </row>
    <row r="22" spans="1:23" ht="17.100000000000001" customHeight="1" x14ac:dyDescent="0.15">
      <c r="A22" s="83"/>
      <c r="B22" s="208"/>
      <c r="C22" s="208"/>
      <c r="D22" s="52" t="s">
        <v>48</v>
      </c>
      <c r="E22" s="17">
        <v>8000</v>
      </c>
      <c r="F22" s="86"/>
      <c r="G22" s="88"/>
      <c r="H22" s="88"/>
      <c r="I22" s="90"/>
      <c r="J22" s="18">
        <v>0</v>
      </c>
      <c r="K22" s="19">
        <v>400</v>
      </c>
      <c r="L22" s="19">
        <v>2600</v>
      </c>
      <c r="M22" s="19">
        <v>2400</v>
      </c>
      <c r="N22" s="19">
        <v>2600</v>
      </c>
      <c r="O22" s="19"/>
      <c r="P22" s="19"/>
      <c r="Q22" s="19"/>
      <c r="R22" s="19"/>
      <c r="S22" s="19"/>
      <c r="T22" s="19"/>
      <c r="U22" s="19"/>
      <c r="V22" s="20"/>
      <c r="W22" s="21">
        <f t="shared" si="0"/>
        <v>8000</v>
      </c>
    </row>
    <row r="23" spans="1:23" ht="17.100000000000001" customHeight="1" x14ac:dyDescent="0.15">
      <c r="A23" s="100">
        <v>9</v>
      </c>
      <c r="B23" s="209"/>
      <c r="C23" s="209"/>
      <c r="D23" s="53"/>
      <c r="E23" s="22"/>
      <c r="F23" s="104" t="str">
        <f t="shared" ref="F23" si="13">IF(ISERROR((E23-E24)/E23),"－",(E23-E24)/E23)</f>
        <v>－</v>
      </c>
      <c r="G23" s="105" t="str">
        <f t="shared" ref="G23" si="14">IF(ISERROR(H23/E24),"－",H23/E24*100)</f>
        <v>－</v>
      </c>
      <c r="H23" s="105"/>
      <c r="I23" s="211"/>
      <c r="J23" s="23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/>
      <c r="W23" s="26">
        <f t="shared" si="0"/>
        <v>0</v>
      </c>
    </row>
    <row r="24" spans="1:23" ht="17.100000000000001" customHeight="1" x14ac:dyDescent="0.15">
      <c r="A24" s="101"/>
      <c r="B24" s="207"/>
      <c r="C24" s="207"/>
      <c r="D24" s="51"/>
      <c r="E24" s="12"/>
      <c r="F24" s="104"/>
      <c r="G24" s="106"/>
      <c r="H24" s="106"/>
      <c r="I24" s="210"/>
      <c r="J24" s="13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6">
        <f t="shared" si="0"/>
        <v>0</v>
      </c>
    </row>
    <row r="25" spans="1:23" ht="17.100000000000001" customHeight="1" x14ac:dyDescent="0.15">
      <c r="A25" s="81">
        <v>10</v>
      </c>
      <c r="B25" s="179"/>
      <c r="C25" s="179"/>
      <c r="D25" s="50"/>
      <c r="E25" s="7"/>
      <c r="F25" s="85" t="str">
        <f t="shared" ref="F25" si="15">IF(ISERROR((E25-E26)/E25),"－",(E25-E26)/E25)</f>
        <v>－</v>
      </c>
      <c r="G25" s="87" t="str">
        <f t="shared" ref="G25" si="16">IF(ISERROR(H25/E26),"－",H25/E26*100)</f>
        <v>－</v>
      </c>
      <c r="H25" s="87"/>
      <c r="I25" s="89"/>
      <c r="J25" s="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0"/>
      <c r="W25" s="11">
        <f t="shared" si="0"/>
        <v>0</v>
      </c>
    </row>
    <row r="26" spans="1:23" ht="17.100000000000001" customHeight="1" x14ac:dyDescent="0.15">
      <c r="A26" s="83"/>
      <c r="B26" s="208"/>
      <c r="C26" s="208"/>
      <c r="D26" s="52"/>
      <c r="E26" s="17"/>
      <c r="F26" s="86"/>
      <c r="G26" s="88"/>
      <c r="H26" s="88"/>
      <c r="I26" s="90"/>
      <c r="J26" s="18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1">
        <f t="shared" si="0"/>
        <v>0</v>
      </c>
    </row>
    <row r="27" spans="1:23" ht="17.100000000000001" customHeight="1" x14ac:dyDescent="0.15">
      <c r="A27" s="100">
        <v>11</v>
      </c>
      <c r="B27" s="209"/>
      <c r="C27" s="209"/>
      <c r="D27" s="53"/>
      <c r="E27" s="22"/>
      <c r="F27" s="104" t="str">
        <f>IF(ISERROR((E27-E28)/E27),"－",(E27-E28)/E27)</f>
        <v>－</v>
      </c>
      <c r="G27" s="105" t="str">
        <f t="shared" ref="G27" si="17">IF(ISERROR(H27/E28),"－",H27/E28*100)</f>
        <v>－</v>
      </c>
      <c r="H27" s="105"/>
      <c r="I27" s="211"/>
      <c r="J27" s="23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  <c r="W27" s="26">
        <f t="shared" si="0"/>
        <v>0</v>
      </c>
    </row>
    <row r="28" spans="1:23" ht="17.100000000000001" customHeight="1" x14ac:dyDescent="0.15">
      <c r="A28" s="101"/>
      <c r="B28" s="207"/>
      <c r="C28" s="207"/>
      <c r="D28" s="51"/>
      <c r="E28" s="12"/>
      <c r="F28" s="104"/>
      <c r="G28" s="106"/>
      <c r="H28" s="106"/>
      <c r="I28" s="210"/>
      <c r="J28" s="13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6">
        <f t="shared" si="0"/>
        <v>0</v>
      </c>
    </row>
    <row r="29" spans="1:23" ht="17.100000000000001" customHeight="1" x14ac:dyDescent="0.15">
      <c r="A29" s="81">
        <v>12</v>
      </c>
      <c r="B29" s="179"/>
      <c r="C29" s="179"/>
      <c r="D29" s="50"/>
      <c r="E29" s="7"/>
      <c r="F29" s="85" t="str">
        <f t="shared" ref="F29" si="18">IF(ISERROR((E29-E30)/E29),"－",(E29-E30)/E29)</f>
        <v>－</v>
      </c>
      <c r="G29" s="87" t="str">
        <f t="shared" ref="G29" si="19">IF(ISERROR(H29/E30),"－",H29/E30*100)</f>
        <v>－</v>
      </c>
      <c r="H29" s="87"/>
      <c r="I29" s="89"/>
      <c r="J29" s="8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1">
        <f t="shared" si="0"/>
        <v>0</v>
      </c>
    </row>
    <row r="30" spans="1:23" ht="17.100000000000001" customHeight="1" x14ac:dyDescent="0.15">
      <c r="A30" s="83"/>
      <c r="B30" s="208"/>
      <c r="C30" s="208"/>
      <c r="D30" s="52"/>
      <c r="E30" s="17"/>
      <c r="F30" s="86"/>
      <c r="G30" s="88"/>
      <c r="H30" s="88"/>
      <c r="I30" s="90"/>
      <c r="J30" s="18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1">
        <f t="shared" si="0"/>
        <v>0</v>
      </c>
    </row>
    <row r="31" spans="1:23" ht="17.100000000000001" customHeight="1" x14ac:dyDescent="0.15">
      <c r="A31" s="100">
        <v>13</v>
      </c>
      <c r="B31" s="209"/>
      <c r="C31" s="209"/>
      <c r="D31" s="53"/>
      <c r="E31" s="22"/>
      <c r="F31" s="104" t="str">
        <f t="shared" ref="F31" si="20">IF(ISERROR((E31-E32)/E31),"－",(E31-E32)/E31)</f>
        <v>－</v>
      </c>
      <c r="G31" s="105" t="str">
        <f>IF(ISERROR(H31/E32),"－",H31/E32*100)</f>
        <v>－</v>
      </c>
      <c r="H31" s="105"/>
      <c r="I31" s="211"/>
      <c r="J31" s="23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5"/>
      <c r="W31" s="26">
        <f t="shared" si="0"/>
        <v>0</v>
      </c>
    </row>
    <row r="32" spans="1:23" ht="17.100000000000001" customHeight="1" x14ac:dyDescent="0.15">
      <c r="A32" s="101"/>
      <c r="B32" s="207"/>
      <c r="C32" s="207"/>
      <c r="D32" s="51"/>
      <c r="E32" s="12"/>
      <c r="F32" s="104"/>
      <c r="G32" s="106"/>
      <c r="H32" s="106"/>
      <c r="I32" s="210"/>
      <c r="J32" s="13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/>
      <c r="W32" s="16">
        <f t="shared" si="0"/>
        <v>0</v>
      </c>
    </row>
    <row r="33" spans="1:23" ht="17.100000000000001" customHeight="1" x14ac:dyDescent="0.15">
      <c r="A33" s="81">
        <v>14</v>
      </c>
      <c r="B33" s="179"/>
      <c r="C33" s="179"/>
      <c r="D33" s="50"/>
      <c r="E33" s="7"/>
      <c r="F33" s="85" t="str">
        <f t="shared" ref="F33" si="21">IF(ISERROR((E33-E34)/E33),"－",(E33-E34)/E33)</f>
        <v>－</v>
      </c>
      <c r="G33" s="87" t="str">
        <f t="shared" ref="G33" si="22">IF(ISERROR(H33/E34),"－",H33/E34*100)</f>
        <v>－</v>
      </c>
      <c r="H33" s="87"/>
      <c r="I33" s="89"/>
      <c r="J33" s="8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0"/>
      <c r="W33" s="11">
        <f t="shared" si="0"/>
        <v>0</v>
      </c>
    </row>
    <row r="34" spans="1:23" ht="17.100000000000001" customHeight="1" x14ac:dyDescent="0.15">
      <c r="A34" s="83"/>
      <c r="B34" s="208"/>
      <c r="C34" s="208"/>
      <c r="D34" s="52"/>
      <c r="E34" s="17"/>
      <c r="F34" s="86"/>
      <c r="G34" s="88"/>
      <c r="H34" s="88"/>
      <c r="I34" s="90"/>
      <c r="J34" s="18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1">
        <f t="shared" si="0"/>
        <v>0</v>
      </c>
    </row>
    <row r="35" spans="1:23" ht="17.100000000000001" customHeight="1" x14ac:dyDescent="0.15">
      <c r="A35" s="100">
        <v>15</v>
      </c>
      <c r="B35" s="209"/>
      <c r="C35" s="209"/>
      <c r="D35" s="53"/>
      <c r="E35" s="22"/>
      <c r="F35" s="104" t="str">
        <f t="shared" ref="F35" si="23">IF(ISERROR((E35-E36)/E35),"－",(E35-E36)/E35)</f>
        <v>－</v>
      </c>
      <c r="G35" s="105" t="str">
        <f t="shared" ref="G35" si="24">IF(ISERROR(H35/E36),"－",H35/E36*100)</f>
        <v>－</v>
      </c>
      <c r="H35" s="105"/>
      <c r="I35" s="211"/>
      <c r="J35" s="23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5"/>
      <c r="W35" s="26">
        <f t="shared" si="0"/>
        <v>0</v>
      </c>
    </row>
    <row r="36" spans="1:23" ht="17.100000000000001" customHeight="1" x14ac:dyDescent="0.15">
      <c r="A36" s="101"/>
      <c r="B36" s="207"/>
      <c r="C36" s="207"/>
      <c r="D36" s="51"/>
      <c r="E36" s="12"/>
      <c r="F36" s="104"/>
      <c r="G36" s="106"/>
      <c r="H36" s="106"/>
      <c r="I36" s="210"/>
      <c r="J36" s="13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  <c r="W36" s="16">
        <f t="shared" si="0"/>
        <v>0</v>
      </c>
    </row>
    <row r="37" spans="1:23" ht="17.100000000000001" customHeight="1" x14ac:dyDescent="0.15">
      <c r="A37" s="81">
        <v>16</v>
      </c>
      <c r="B37" s="179"/>
      <c r="C37" s="179"/>
      <c r="D37" s="50"/>
      <c r="E37" s="7"/>
      <c r="F37" s="85" t="str">
        <f t="shared" ref="F37" si="25">IF(ISERROR((E37-E38)/E37),"－",(E37-E38)/E37)</f>
        <v>－</v>
      </c>
      <c r="G37" s="87" t="str">
        <f t="shared" ref="G37" si="26">IF(ISERROR(H37/E38),"－",H37/E38*100)</f>
        <v>－</v>
      </c>
      <c r="H37" s="87"/>
      <c r="I37" s="89"/>
      <c r="J37" s="8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0"/>
      <c r="W37" s="11">
        <f t="shared" si="0"/>
        <v>0</v>
      </c>
    </row>
    <row r="38" spans="1:23" ht="17.100000000000001" customHeight="1" x14ac:dyDescent="0.15">
      <c r="A38" s="83"/>
      <c r="B38" s="208"/>
      <c r="C38" s="208"/>
      <c r="D38" s="52"/>
      <c r="E38" s="17"/>
      <c r="F38" s="86"/>
      <c r="G38" s="88"/>
      <c r="H38" s="88"/>
      <c r="I38" s="90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1">
        <f t="shared" si="0"/>
        <v>0</v>
      </c>
    </row>
    <row r="39" spans="1:23" ht="17.100000000000001" customHeight="1" x14ac:dyDescent="0.15">
      <c r="A39" s="100">
        <v>17</v>
      </c>
      <c r="B39" s="209"/>
      <c r="C39" s="209"/>
      <c r="D39" s="53"/>
      <c r="E39" s="22"/>
      <c r="F39" s="104" t="str">
        <f>IF(ISERROR((E39-E40)/E39),"－",(E39-E40)/E39)</f>
        <v>－</v>
      </c>
      <c r="G39" s="105" t="str">
        <f>IF(ISERROR(H39/E40),"－",H39/E40*100)</f>
        <v>－</v>
      </c>
      <c r="H39" s="105"/>
      <c r="I39" s="211"/>
      <c r="J39" s="23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5"/>
      <c r="W39" s="26">
        <f t="shared" si="0"/>
        <v>0</v>
      </c>
    </row>
    <row r="40" spans="1:23" ht="17.100000000000001" customHeight="1" x14ac:dyDescent="0.15">
      <c r="A40" s="101"/>
      <c r="B40" s="207"/>
      <c r="C40" s="207"/>
      <c r="D40" s="51"/>
      <c r="E40" s="12"/>
      <c r="F40" s="104"/>
      <c r="G40" s="106"/>
      <c r="H40" s="106"/>
      <c r="I40" s="210"/>
      <c r="J40" s="13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/>
      <c r="W40" s="16">
        <f t="shared" si="0"/>
        <v>0</v>
      </c>
    </row>
    <row r="41" spans="1:23" ht="17.100000000000001" customHeight="1" x14ac:dyDescent="0.15">
      <c r="A41" s="81">
        <v>18</v>
      </c>
      <c r="B41" s="179"/>
      <c r="C41" s="179"/>
      <c r="D41" s="50"/>
      <c r="E41" s="7"/>
      <c r="F41" s="85" t="str">
        <f t="shared" ref="F41" si="27">IF(ISERROR((E41-E42)/E41),"－",(E41-E42)/E41)</f>
        <v>－</v>
      </c>
      <c r="G41" s="87" t="str">
        <f t="shared" ref="G41" si="28">IF(ISERROR(H41/E42),"－",H41/E42*100)</f>
        <v>－</v>
      </c>
      <c r="H41" s="87"/>
      <c r="I41" s="89"/>
      <c r="J41" s="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10"/>
      <c r="W41" s="11">
        <f t="shared" si="0"/>
        <v>0</v>
      </c>
    </row>
    <row r="42" spans="1:23" ht="17.100000000000001" customHeight="1" x14ac:dyDescent="0.15">
      <c r="A42" s="83"/>
      <c r="B42" s="208"/>
      <c r="C42" s="208"/>
      <c r="D42" s="52"/>
      <c r="E42" s="17"/>
      <c r="F42" s="86"/>
      <c r="G42" s="88"/>
      <c r="H42" s="88"/>
      <c r="I42" s="90"/>
      <c r="J42" s="18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1">
        <f t="shared" si="0"/>
        <v>0</v>
      </c>
    </row>
    <row r="43" spans="1:23" ht="17.100000000000001" customHeight="1" x14ac:dyDescent="0.15">
      <c r="A43" s="100">
        <v>19</v>
      </c>
      <c r="B43" s="209"/>
      <c r="C43" s="209"/>
      <c r="D43" s="53"/>
      <c r="E43" s="22"/>
      <c r="F43" s="104" t="str">
        <f t="shared" ref="F43" si="29">IF(ISERROR((E43-E44)/E43),"－",(E43-E44)/E43)</f>
        <v>－</v>
      </c>
      <c r="G43" s="105" t="str">
        <f t="shared" ref="G43" si="30">IF(ISERROR(H43/E44),"－",H43/E44*100)</f>
        <v>－</v>
      </c>
      <c r="H43" s="105"/>
      <c r="I43" s="211"/>
      <c r="J43" s="23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5"/>
      <c r="W43" s="26">
        <f t="shared" si="0"/>
        <v>0</v>
      </c>
    </row>
    <row r="44" spans="1:23" ht="17.100000000000001" customHeight="1" x14ac:dyDescent="0.15">
      <c r="A44" s="101"/>
      <c r="B44" s="207"/>
      <c r="C44" s="207"/>
      <c r="D44" s="51"/>
      <c r="E44" s="12"/>
      <c r="F44" s="104"/>
      <c r="G44" s="106"/>
      <c r="H44" s="106"/>
      <c r="I44" s="210"/>
      <c r="J44" s="13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5"/>
      <c r="W44" s="16">
        <f t="shared" si="0"/>
        <v>0</v>
      </c>
    </row>
    <row r="45" spans="1:23" ht="17.100000000000001" customHeight="1" x14ac:dyDescent="0.15">
      <c r="A45" s="81">
        <v>20</v>
      </c>
      <c r="B45" s="179"/>
      <c r="C45" s="179"/>
      <c r="D45" s="50"/>
      <c r="E45" s="7"/>
      <c r="F45" s="85" t="str">
        <f t="shared" ref="F45" si="31">IF(ISERROR((E45-E46)/E45),"－",(E45-E46)/E45)</f>
        <v>－</v>
      </c>
      <c r="G45" s="87" t="str">
        <f t="shared" ref="G45" si="32">IF(ISERROR(H45/E46),"－",H45/E46*100)</f>
        <v>－</v>
      </c>
      <c r="H45" s="87"/>
      <c r="I45" s="89"/>
      <c r="J45" s="8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0"/>
      <c r="W45" s="11">
        <f t="shared" si="0"/>
        <v>0</v>
      </c>
    </row>
    <row r="46" spans="1:23" ht="17.100000000000001" customHeight="1" x14ac:dyDescent="0.15">
      <c r="A46" s="83"/>
      <c r="B46" s="208"/>
      <c r="C46" s="208"/>
      <c r="D46" s="52"/>
      <c r="E46" s="17"/>
      <c r="F46" s="86"/>
      <c r="G46" s="88"/>
      <c r="H46" s="88"/>
      <c r="I46" s="90"/>
      <c r="J46" s="18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1">
        <f t="shared" si="0"/>
        <v>0</v>
      </c>
    </row>
    <row r="47" spans="1:23" ht="17.100000000000001" customHeight="1" x14ac:dyDescent="0.15">
      <c r="A47" s="81" t="s">
        <v>12</v>
      </c>
      <c r="B47" s="82"/>
      <c r="C47" s="82"/>
      <c r="D47" s="82"/>
      <c r="E47" s="7">
        <f>SUM(E7,E9,E11,E13,E15,E17,E19,E21,E23,E25,E27,E29,E31,E33,E35,E37,E39,E41,E43,E45)</f>
        <v>476000</v>
      </c>
      <c r="F47" s="85">
        <f t="shared" ref="F47" si="33">IF(ISERROR((E47-E48)/E47),"－",(E47-E48)/E47)</f>
        <v>0.1915966386554622</v>
      </c>
      <c r="G47" s="87"/>
      <c r="H47" s="87">
        <f>SUM(H7:H46)</f>
        <v>167540</v>
      </c>
      <c r="I47" s="89">
        <f>SUM(I7:I46)</f>
        <v>158400</v>
      </c>
      <c r="J47" s="27">
        <f t="shared" ref="J47:V47" si="34">SUM(J7,J9,J11,J13,J15,J17,J19,J21,J23,J25,J27,J29,J31,J33,J35,J37,J39,J41,J43,J45)</f>
        <v>158400</v>
      </c>
      <c r="K47" s="7">
        <f t="shared" si="34"/>
        <v>110300</v>
      </c>
      <c r="L47" s="7">
        <f t="shared" si="34"/>
        <v>63500</v>
      </c>
      <c r="M47" s="7">
        <f t="shared" si="34"/>
        <v>65200</v>
      </c>
      <c r="N47" s="7">
        <f t="shared" si="34"/>
        <v>33000</v>
      </c>
      <c r="O47" s="7">
        <f t="shared" si="34"/>
        <v>12000</v>
      </c>
      <c r="P47" s="7">
        <f t="shared" si="34"/>
        <v>33600</v>
      </c>
      <c r="Q47" s="7">
        <f t="shared" si="34"/>
        <v>0</v>
      </c>
      <c r="R47" s="7">
        <f t="shared" si="34"/>
        <v>0</v>
      </c>
      <c r="S47" s="7">
        <f t="shared" si="34"/>
        <v>0</v>
      </c>
      <c r="T47" s="7">
        <f t="shared" si="34"/>
        <v>0</v>
      </c>
      <c r="U47" s="7">
        <f t="shared" si="34"/>
        <v>0</v>
      </c>
      <c r="V47" s="7">
        <f t="shared" si="34"/>
        <v>0</v>
      </c>
      <c r="W47" s="28">
        <f t="shared" si="0"/>
        <v>476000</v>
      </c>
    </row>
    <row r="48" spans="1:23" ht="17.100000000000001" customHeight="1" x14ac:dyDescent="0.15">
      <c r="A48" s="83"/>
      <c r="B48" s="84"/>
      <c r="C48" s="84"/>
      <c r="D48" s="84"/>
      <c r="E48" s="17">
        <f>SUM(E8,E10,E12,E14,E16,E18,E20,E22,E24,E26,E28,E30,E32,E34,E36,E38,E40,E42,E44,E46)</f>
        <v>384800</v>
      </c>
      <c r="F48" s="86"/>
      <c r="G48" s="88"/>
      <c r="H48" s="88"/>
      <c r="I48" s="90"/>
      <c r="J48" s="29">
        <f t="shared" ref="J48:V48" si="35">SUM(J8,J10,J12,J14,J16,J18,J20,J22,J24,J26,J28,J30,J32,J34,J36,J38,J40,J42,J44,J46)</f>
        <v>167540</v>
      </c>
      <c r="K48" s="17">
        <f t="shared" si="35"/>
        <v>51400</v>
      </c>
      <c r="L48" s="17">
        <f t="shared" si="35"/>
        <v>65100</v>
      </c>
      <c r="M48" s="17">
        <f t="shared" si="35"/>
        <v>54860</v>
      </c>
      <c r="N48" s="17">
        <f t="shared" si="35"/>
        <v>32600</v>
      </c>
      <c r="O48" s="17">
        <f t="shared" si="35"/>
        <v>15500</v>
      </c>
      <c r="P48" s="17">
        <f t="shared" si="35"/>
        <v>2800</v>
      </c>
      <c r="Q48" s="17">
        <f t="shared" si="35"/>
        <v>0</v>
      </c>
      <c r="R48" s="17">
        <f t="shared" si="35"/>
        <v>0</v>
      </c>
      <c r="S48" s="17">
        <f t="shared" si="35"/>
        <v>0</v>
      </c>
      <c r="T48" s="17">
        <f t="shared" si="35"/>
        <v>0</v>
      </c>
      <c r="U48" s="17">
        <f t="shared" si="35"/>
        <v>0</v>
      </c>
      <c r="V48" s="17">
        <f t="shared" si="35"/>
        <v>0</v>
      </c>
      <c r="W48" s="30">
        <f>SUM(J48:V48)</f>
        <v>389800</v>
      </c>
    </row>
    <row r="49" spans="1:23" x14ac:dyDescent="0.15">
      <c r="A49" s="1"/>
      <c r="B49" s="1" t="s">
        <v>15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15">
      <c r="A50" s="1"/>
      <c r="B50" s="1" t="s">
        <v>31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</sheetData>
  <mergeCells count="159">
    <mergeCell ref="U1:W1"/>
    <mergeCell ref="A47:D48"/>
    <mergeCell ref="E1:R1"/>
    <mergeCell ref="E3:H3"/>
    <mergeCell ref="V3:W3"/>
    <mergeCell ref="J3:L3"/>
    <mergeCell ref="F47:F48"/>
    <mergeCell ref="G47:G48"/>
    <mergeCell ref="H47:H48"/>
    <mergeCell ref="I47:I48"/>
    <mergeCell ref="H45:H46"/>
    <mergeCell ref="I45:I46"/>
    <mergeCell ref="A45:A46"/>
    <mergeCell ref="B45:B46"/>
    <mergeCell ref="C45:C46"/>
    <mergeCell ref="F45:F46"/>
    <mergeCell ref="G45:G46"/>
    <mergeCell ref="H41:H42"/>
    <mergeCell ref="I41:I42"/>
    <mergeCell ref="A43:A44"/>
    <mergeCell ref="B43:B44"/>
    <mergeCell ref="C43:C44"/>
    <mergeCell ref="F43:F44"/>
    <mergeCell ref="G43:G44"/>
    <mergeCell ref="H43:H44"/>
    <mergeCell ref="I43:I44"/>
    <mergeCell ref="A41:A42"/>
    <mergeCell ref="B41:B42"/>
    <mergeCell ref="C41:C42"/>
    <mergeCell ref="F41:F42"/>
    <mergeCell ref="G41:G42"/>
    <mergeCell ref="H37:H38"/>
    <mergeCell ref="I37:I38"/>
    <mergeCell ref="A39:A40"/>
    <mergeCell ref="B39:B40"/>
    <mergeCell ref="C39:C40"/>
    <mergeCell ref="F39:F40"/>
    <mergeCell ref="G39:G40"/>
    <mergeCell ref="H39:H40"/>
    <mergeCell ref="I39:I40"/>
    <mergeCell ref="A37:A38"/>
    <mergeCell ref="B37:B38"/>
    <mergeCell ref="C37:C38"/>
    <mergeCell ref="F37:F38"/>
    <mergeCell ref="G37:G38"/>
    <mergeCell ref="H33:H34"/>
    <mergeCell ref="I33:I34"/>
    <mergeCell ref="A35:A36"/>
    <mergeCell ref="B35:B36"/>
    <mergeCell ref="C35:C36"/>
    <mergeCell ref="F35:F36"/>
    <mergeCell ref="G35:G36"/>
    <mergeCell ref="H35:H36"/>
    <mergeCell ref="I35:I36"/>
    <mergeCell ref="A33:A34"/>
    <mergeCell ref="B33:B34"/>
    <mergeCell ref="C33:C34"/>
    <mergeCell ref="F33:F34"/>
    <mergeCell ref="G33:G34"/>
    <mergeCell ref="H29:H30"/>
    <mergeCell ref="I29:I30"/>
    <mergeCell ref="A31:A32"/>
    <mergeCell ref="B31:B32"/>
    <mergeCell ref="C31:C32"/>
    <mergeCell ref="F31:F32"/>
    <mergeCell ref="G31:G32"/>
    <mergeCell ref="H31:H32"/>
    <mergeCell ref="I31:I32"/>
    <mergeCell ref="A29:A30"/>
    <mergeCell ref="B29:B30"/>
    <mergeCell ref="C29:C30"/>
    <mergeCell ref="F29:F30"/>
    <mergeCell ref="G29:G30"/>
    <mergeCell ref="H25:H26"/>
    <mergeCell ref="I25:I26"/>
    <mergeCell ref="A27:A28"/>
    <mergeCell ref="B27:B28"/>
    <mergeCell ref="C27:C28"/>
    <mergeCell ref="F27:F28"/>
    <mergeCell ref="G27:G28"/>
    <mergeCell ref="H27:H28"/>
    <mergeCell ref="I27:I28"/>
    <mergeCell ref="A25:A26"/>
    <mergeCell ref="B25:B26"/>
    <mergeCell ref="C25:C26"/>
    <mergeCell ref="F25:F26"/>
    <mergeCell ref="G25:G26"/>
    <mergeCell ref="F23:F24"/>
    <mergeCell ref="G23:G24"/>
    <mergeCell ref="H23:H24"/>
    <mergeCell ref="I23:I24"/>
    <mergeCell ref="F17:F18"/>
    <mergeCell ref="G17:G18"/>
    <mergeCell ref="H17:H18"/>
    <mergeCell ref="I17:I18"/>
    <mergeCell ref="F19:F20"/>
    <mergeCell ref="G19:G20"/>
    <mergeCell ref="H19:H20"/>
    <mergeCell ref="I19:I20"/>
    <mergeCell ref="I9:I10"/>
    <mergeCell ref="F11:F12"/>
    <mergeCell ref="G11:G12"/>
    <mergeCell ref="H11:H12"/>
    <mergeCell ref="I11:I12"/>
    <mergeCell ref="F21:F22"/>
    <mergeCell ref="G21:G22"/>
    <mergeCell ref="H21:H22"/>
    <mergeCell ref="I21:I22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I7:I8"/>
    <mergeCell ref="A9:A10"/>
    <mergeCell ref="B9:B10"/>
    <mergeCell ref="C9:C10"/>
    <mergeCell ref="A11:A12"/>
    <mergeCell ref="B11:B12"/>
    <mergeCell ref="C11:C12"/>
    <mergeCell ref="F9:F10"/>
    <mergeCell ref="F13:F14"/>
    <mergeCell ref="G13:G14"/>
    <mergeCell ref="H13:H14"/>
    <mergeCell ref="I13:I14"/>
    <mergeCell ref="F15:F16"/>
    <mergeCell ref="G15:G16"/>
    <mergeCell ref="H15:H16"/>
    <mergeCell ref="I15:I16"/>
    <mergeCell ref="G9:G10"/>
    <mergeCell ref="H9:H10"/>
    <mergeCell ref="I5:I6"/>
    <mergeCell ref="J5:V5"/>
    <mergeCell ref="W5:W6"/>
    <mergeCell ref="A7:A8"/>
    <mergeCell ref="B7:B8"/>
    <mergeCell ref="C7:C8"/>
    <mergeCell ref="F7:F8"/>
    <mergeCell ref="G7:G8"/>
    <mergeCell ref="H7:H8"/>
    <mergeCell ref="G5:H5"/>
    <mergeCell ref="A5:A6"/>
    <mergeCell ref="B5:B6"/>
    <mergeCell ref="C5:C6"/>
    <mergeCell ref="D5:D6"/>
    <mergeCell ref="F5:F6"/>
  </mergeCells>
  <phoneticPr fontId="1"/>
  <pageMargins left="0.82677165354330717" right="3.937007874015748E-2" top="0.55118110236220474" bottom="0.55118110236220474" header="0.31496062992125984" footer="0.31496062992125984"/>
  <pageSetup paperSize="8" orientation="landscape" r:id="rId1"/>
  <ignoredErrors>
    <ignoredError sqref="W9 W11 W13 W15 W17 W19 W2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showRowColHeaders="0" tabSelected="1" topLeftCell="F1" zoomScaleNormal="100" workbookViewId="0">
      <selection activeCell="AT41" sqref="AT41"/>
    </sheetView>
  </sheetViews>
  <sheetFormatPr defaultRowHeight="13.5" x14ac:dyDescent="0.15"/>
  <cols>
    <col min="1" max="1" width="2.75" style="31" customWidth="1"/>
    <col min="2" max="2" width="3" style="31" customWidth="1"/>
    <col min="3" max="3" width="5.5" style="31" customWidth="1"/>
    <col min="4" max="4" width="2" style="31" bestFit="1" customWidth="1"/>
    <col min="5" max="5" width="10" style="31" customWidth="1"/>
    <col min="6" max="7" width="2" style="31" bestFit="1" customWidth="1"/>
    <col min="8" max="8" width="8.25" style="31" customWidth="1"/>
    <col min="9" max="10" width="2" style="31" bestFit="1" customWidth="1"/>
    <col min="11" max="11" width="8.25" style="31" customWidth="1"/>
    <col min="12" max="13" width="2" style="31" bestFit="1" customWidth="1"/>
    <col min="14" max="14" width="8.25" style="31" customWidth="1"/>
    <col min="15" max="16" width="2" style="31" bestFit="1" customWidth="1"/>
    <col min="17" max="17" width="8.25" style="31" customWidth="1"/>
    <col min="18" max="19" width="2" style="31" bestFit="1" customWidth="1"/>
    <col min="20" max="20" width="8.25" style="31" customWidth="1"/>
    <col min="21" max="22" width="2" style="31" bestFit="1" customWidth="1"/>
    <col min="23" max="23" width="8.25" style="31" customWidth="1"/>
    <col min="24" max="25" width="2" style="31" bestFit="1" customWidth="1"/>
    <col min="26" max="26" width="8.25" style="31" customWidth="1"/>
    <col min="27" max="28" width="2" style="31" bestFit="1" customWidth="1"/>
    <col min="29" max="29" width="8.25" style="31" customWidth="1"/>
    <col min="30" max="31" width="2" style="31" bestFit="1" customWidth="1"/>
    <col min="32" max="32" width="8.25" style="31" customWidth="1"/>
    <col min="33" max="34" width="2" style="31" bestFit="1" customWidth="1"/>
    <col min="35" max="35" width="8.25" style="31" customWidth="1"/>
    <col min="36" max="37" width="2" style="31" bestFit="1" customWidth="1"/>
    <col min="38" max="38" width="8.25" style="31" customWidth="1"/>
    <col min="39" max="40" width="2" style="31" bestFit="1" customWidth="1"/>
    <col min="41" max="41" width="8.25" style="31" customWidth="1"/>
    <col min="42" max="43" width="2" style="31" bestFit="1" customWidth="1"/>
    <col min="44" max="44" width="8.25" style="31" customWidth="1"/>
    <col min="45" max="45" width="2" style="31" bestFit="1" customWidth="1"/>
    <col min="46" max="46" width="2" style="31" customWidth="1"/>
    <col min="47" max="47" width="9" style="31"/>
    <col min="48" max="48" width="2" style="31" bestFit="1" customWidth="1"/>
    <col min="49" max="16384" width="9" style="31"/>
  </cols>
  <sheetData>
    <row r="1" spans="1:48" ht="21" customHeight="1" x14ac:dyDescent="0.15">
      <c r="A1" s="202" t="s">
        <v>118</v>
      </c>
      <c r="B1" s="202"/>
      <c r="C1" s="202"/>
      <c r="D1" s="220" t="s">
        <v>16</v>
      </c>
      <c r="E1" s="220"/>
      <c r="F1" s="220"/>
      <c r="G1" s="220"/>
      <c r="H1" s="220"/>
      <c r="I1" s="220"/>
      <c r="J1" s="1"/>
      <c r="K1" s="1"/>
      <c r="L1" s="1"/>
      <c r="M1" s="120" t="s">
        <v>119</v>
      </c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"/>
      <c r="AI1" s="1"/>
      <c r="AJ1" s="1"/>
      <c r="AK1" s="1"/>
      <c r="AL1" s="1"/>
      <c r="AM1" s="1"/>
      <c r="AN1" s="202" t="s">
        <v>32</v>
      </c>
      <c r="AO1" s="202"/>
      <c r="AP1" s="202"/>
      <c r="AQ1" s="215">
        <v>43556</v>
      </c>
      <c r="AR1" s="215"/>
      <c r="AS1" s="215"/>
      <c r="AT1" s="215"/>
      <c r="AU1" s="215"/>
      <c r="AV1" s="215"/>
    </row>
    <row r="2" spans="1:48" ht="5.2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1"/>
      <c r="K2" s="1"/>
      <c r="L2" s="1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1"/>
      <c r="AI2" s="1"/>
      <c r="AJ2" s="1"/>
      <c r="AK2" s="1"/>
      <c r="AL2" s="1"/>
      <c r="AM2" s="1"/>
      <c r="AN2" s="1"/>
      <c r="AO2" s="1"/>
      <c r="AP2" s="1"/>
      <c r="AQ2" s="78"/>
      <c r="AR2" s="78"/>
      <c r="AS2" s="78"/>
      <c r="AT2" s="78"/>
      <c r="AU2" s="78"/>
      <c r="AV2" s="78"/>
    </row>
    <row r="3" spans="1:48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214" t="s">
        <v>103</v>
      </c>
      <c r="AR3" s="214"/>
      <c r="AS3" s="214"/>
      <c r="AT3" s="214"/>
      <c r="AU3" s="214"/>
      <c r="AV3" s="214"/>
    </row>
    <row r="4" spans="1:48" ht="4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8" customHeight="1" x14ac:dyDescent="0.15">
      <c r="A5" s="203"/>
      <c r="B5" s="204"/>
      <c r="C5" s="204"/>
      <c r="D5" s="204"/>
      <c r="E5" s="204"/>
      <c r="F5" s="205"/>
      <c r="G5" s="206" t="s">
        <v>120</v>
      </c>
      <c r="H5" s="197"/>
      <c r="I5" s="197"/>
      <c r="J5" s="197" t="s">
        <v>121</v>
      </c>
      <c r="K5" s="197"/>
      <c r="L5" s="197"/>
      <c r="M5" s="197" t="s">
        <v>122</v>
      </c>
      <c r="N5" s="197"/>
      <c r="O5" s="197"/>
      <c r="P5" s="197" t="s">
        <v>123</v>
      </c>
      <c r="Q5" s="197"/>
      <c r="R5" s="197"/>
      <c r="S5" s="197" t="s">
        <v>102</v>
      </c>
      <c r="T5" s="197"/>
      <c r="U5" s="197"/>
      <c r="V5" s="197" t="s">
        <v>102</v>
      </c>
      <c r="W5" s="197"/>
      <c r="X5" s="197"/>
      <c r="Y5" s="197" t="s">
        <v>102</v>
      </c>
      <c r="Z5" s="197"/>
      <c r="AA5" s="197"/>
      <c r="AB5" s="197" t="s">
        <v>102</v>
      </c>
      <c r="AC5" s="197"/>
      <c r="AD5" s="197"/>
      <c r="AE5" s="197" t="s">
        <v>102</v>
      </c>
      <c r="AF5" s="197"/>
      <c r="AG5" s="197"/>
      <c r="AH5" s="197" t="s">
        <v>102</v>
      </c>
      <c r="AI5" s="197"/>
      <c r="AJ5" s="197"/>
      <c r="AK5" s="197" t="s">
        <v>102</v>
      </c>
      <c r="AL5" s="197"/>
      <c r="AM5" s="197"/>
      <c r="AN5" s="197" t="s">
        <v>102</v>
      </c>
      <c r="AO5" s="197"/>
      <c r="AP5" s="197"/>
      <c r="AQ5" s="197" t="s">
        <v>102</v>
      </c>
      <c r="AR5" s="197"/>
      <c r="AS5" s="198"/>
      <c r="AT5" s="216" t="s">
        <v>101</v>
      </c>
      <c r="AU5" s="217"/>
      <c r="AV5" s="218"/>
    </row>
    <row r="6" spans="1:48" ht="18" customHeight="1" x14ac:dyDescent="0.15">
      <c r="A6" s="81" t="s">
        <v>100</v>
      </c>
      <c r="B6" s="82"/>
      <c r="C6" s="82"/>
      <c r="D6" s="82"/>
      <c r="E6" s="82"/>
      <c r="F6" s="169"/>
      <c r="G6" s="170">
        <v>110300</v>
      </c>
      <c r="H6" s="171"/>
      <c r="I6" s="171"/>
      <c r="J6" s="171">
        <v>63500</v>
      </c>
      <c r="K6" s="171"/>
      <c r="L6" s="171"/>
      <c r="M6" s="171">
        <v>70000</v>
      </c>
      <c r="N6" s="171"/>
      <c r="O6" s="171"/>
      <c r="P6" s="171">
        <v>33000</v>
      </c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2"/>
      <c r="AT6" s="173">
        <f>SUM(J6:AS6)</f>
        <v>166500</v>
      </c>
      <c r="AU6" s="174"/>
      <c r="AV6" s="175"/>
    </row>
    <row r="7" spans="1:48" ht="18" customHeight="1" x14ac:dyDescent="0.15">
      <c r="A7" s="83" t="s">
        <v>99</v>
      </c>
      <c r="B7" s="84"/>
      <c r="C7" s="84"/>
      <c r="D7" s="84"/>
      <c r="E7" s="84"/>
      <c r="F7" s="195"/>
      <c r="G7" s="196">
        <v>98360</v>
      </c>
      <c r="H7" s="190"/>
      <c r="I7" s="190"/>
      <c r="J7" s="190">
        <v>59100</v>
      </c>
      <c r="K7" s="190"/>
      <c r="L7" s="190"/>
      <c r="M7" s="190">
        <v>57200</v>
      </c>
      <c r="N7" s="190"/>
      <c r="O7" s="190"/>
      <c r="P7" s="190">
        <v>28600</v>
      </c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1"/>
      <c r="AT7" s="192">
        <f>SUM(J7:AS7)</f>
        <v>144900</v>
      </c>
      <c r="AU7" s="193"/>
      <c r="AV7" s="194"/>
    </row>
    <row r="8" spans="1:48" ht="18" customHeight="1" x14ac:dyDescent="0.15">
      <c r="A8" s="185" t="s">
        <v>98</v>
      </c>
      <c r="B8" s="186"/>
      <c r="C8" s="186"/>
      <c r="D8" s="186"/>
      <c r="E8" s="186"/>
      <c r="F8" s="187"/>
      <c r="G8" s="219">
        <v>100000</v>
      </c>
      <c r="H8" s="182"/>
      <c r="I8" s="182"/>
      <c r="J8" s="182">
        <f>G40</f>
        <v>101396</v>
      </c>
      <c r="K8" s="182"/>
      <c r="L8" s="182"/>
      <c r="M8" s="182">
        <f>J40</f>
        <v>102296</v>
      </c>
      <c r="N8" s="182"/>
      <c r="O8" s="182"/>
      <c r="P8" s="182">
        <f>M40</f>
        <v>103696</v>
      </c>
      <c r="Q8" s="182"/>
      <c r="R8" s="182"/>
      <c r="S8" s="182">
        <f>P40</f>
        <v>97796</v>
      </c>
      <c r="T8" s="182"/>
      <c r="U8" s="182"/>
      <c r="V8" s="182">
        <f>S40</f>
        <v>97796</v>
      </c>
      <c r="W8" s="182"/>
      <c r="X8" s="182"/>
      <c r="Y8" s="182">
        <f>V40</f>
        <v>97796</v>
      </c>
      <c r="Z8" s="182"/>
      <c r="AA8" s="182"/>
      <c r="AB8" s="182">
        <f>Y40</f>
        <v>97796</v>
      </c>
      <c r="AC8" s="182"/>
      <c r="AD8" s="182"/>
      <c r="AE8" s="182">
        <f>AB40</f>
        <v>97796</v>
      </c>
      <c r="AF8" s="182"/>
      <c r="AG8" s="182"/>
      <c r="AH8" s="182">
        <f>AE40</f>
        <v>97796</v>
      </c>
      <c r="AI8" s="182"/>
      <c r="AJ8" s="182"/>
      <c r="AK8" s="182">
        <f>AH40</f>
        <v>97796</v>
      </c>
      <c r="AL8" s="182"/>
      <c r="AM8" s="182"/>
      <c r="AN8" s="182">
        <f>AK40</f>
        <v>97796</v>
      </c>
      <c r="AO8" s="182"/>
      <c r="AP8" s="182"/>
      <c r="AQ8" s="182">
        <f>AN40</f>
        <v>97796</v>
      </c>
      <c r="AR8" s="182"/>
      <c r="AS8" s="183"/>
      <c r="AT8" s="184">
        <f>J8</f>
        <v>101396</v>
      </c>
      <c r="AU8" s="182"/>
      <c r="AV8" s="183"/>
    </row>
    <row r="9" spans="1:48" ht="18" customHeight="1" x14ac:dyDescent="0.15">
      <c r="A9" s="165" t="s">
        <v>97</v>
      </c>
      <c r="B9" s="168" t="s">
        <v>65</v>
      </c>
      <c r="C9" s="179" t="s">
        <v>96</v>
      </c>
      <c r="D9" s="180" t="s">
        <v>95</v>
      </c>
      <c r="E9" s="180"/>
      <c r="F9" s="181"/>
      <c r="G9" s="170">
        <v>86000</v>
      </c>
      <c r="H9" s="171"/>
      <c r="I9" s="171"/>
      <c r="J9" s="171">
        <v>110300</v>
      </c>
      <c r="K9" s="171"/>
      <c r="L9" s="171"/>
      <c r="M9" s="171">
        <v>63500</v>
      </c>
      <c r="N9" s="171"/>
      <c r="O9" s="171"/>
      <c r="P9" s="171">
        <v>65200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2"/>
      <c r="AT9" s="173">
        <f>SUM(J9:AS9)</f>
        <v>239000</v>
      </c>
      <c r="AU9" s="174"/>
      <c r="AV9" s="175"/>
    </row>
    <row r="10" spans="1:48" ht="18" customHeight="1" x14ac:dyDescent="0.15">
      <c r="A10" s="166"/>
      <c r="B10" s="159"/>
      <c r="C10" s="157"/>
      <c r="D10" s="76" t="s">
        <v>78</v>
      </c>
      <c r="E10" s="77" t="s">
        <v>94</v>
      </c>
      <c r="F10" s="74" t="s">
        <v>77</v>
      </c>
      <c r="G10" s="73" t="s">
        <v>78</v>
      </c>
      <c r="H10" s="70"/>
      <c r="I10" s="72" t="s">
        <v>77</v>
      </c>
      <c r="J10" s="71" t="s">
        <v>78</v>
      </c>
      <c r="K10" s="70"/>
      <c r="L10" s="72" t="s">
        <v>77</v>
      </c>
      <c r="M10" s="71" t="s">
        <v>75</v>
      </c>
      <c r="N10" s="70"/>
      <c r="O10" s="72" t="s">
        <v>77</v>
      </c>
      <c r="P10" s="71" t="s">
        <v>78</v>
      </c>
      <c r="Q10" s="70"/>
      <c r="R10" s="72" t="s">
        <v>93</v>
      </c>
      <c r="S10" s="71" t="s">
        <v>78</v>
      </c>
      <c r="T10" s="70"/>
      <c r="U10" s="72" t="s">
        <v>77</v>
      </c>
      <c r="V10" s="71" t="s">
        <v>78</v>
      </c>
      <c r="W10" s="70"/>
      <c r="X10" s="72" t="s">
        <v>77</v>
      </c>
      <c r="Y10" s="71" t="s">
        <v>78</v>
      </c>
      <c r="Z10" s="70"/>
      <c r="AA10" s="72" t="s">
        <v>77</v>
      </c>
      <c r="AB10" s="71" t="s">
        <v>92</v>
      </c>
      <c r="AC10" s="70"/>
      <c r="AD10" s="72" t="s">
        <v>77</v>
      </c>
      <c r="AE10" s="71" t="s">
        <v>91</v>
      </c>
      <c r="AF10" s="70"/>
      <c r="AG10" s="72" t="s">
        <v>77</v>
      </c>
      <c r="AH10" s="71" t="s">
        <v>78</v>
      </c>
      <c r="AI10" s="70"/>
      <c r="AJ10" s="72" t="s">
        <v>77</v>
      </c>
      <c r="AK10" s="71" t="s">
        <v>78</v>
      </c>
      <c r="AL10" s="70"/>
      <c r="AM10" s="72" t="s">
        <v>77</v>
      </c>
      <c r="AN10" s="71" t="s">
        <v>90</v>
      </c>
      <c r="AO10" s="70"/>
      <c r="AP10" s="72" t="s">
        <v>77</v>
      </c>
      <c r="AQ10" s="71" t="s">
        <v>89</v>
      </c>
      <c r="AR10" s="70"/>
      <c r="AS10" s="67" t="s">
        <v>77</v>
      </c>
      <c r="AT10" s="69" t="s">
        <v>75</v>
      </c>
      <c r="AU10" s="68">
        <f>SUM(K10,N10,Q10,T10,W10,Z10,AC10,AF10,AI10,AL10,AO10,AR10,)</f>
        <v>0</v>
      </c>
      <c r="AV10" s="67" t="s">
        <v>88</v>
      </c>
    </row>
    <row r="11" spans="1:48" ht="18" customHeight="1" x14ac:dyDescent="0.15">
      <c r="A11" s="166"/>
      <c r="B11" s="159"/>
      <c r="C11" s="157"/>
      <c r="D11" s="157" t="s">
        <v>87</v>
      </c>
      <c r="E11" s="157"/>
      <c r="F11" s="158"/>
      <c r="G11" s="14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56"/>
      <c r="AT11" s="145">
        <f t="shared" ref="AT11:AT17" si="0">SUM(J11:AS11)</f>
        <v>0</v>
      </c>
      <c r="AU11" s="146"/>
      <c r="AV11" s="147"/>
    </row>
    <row r="12" spans="1:48" ht="18" customHeight="1" x14ac:dyDescent="0.15">
      <c r="A12" s="166"/>
      <c r="B12" s="159"/>
      <c r="C12" s="157"/>
      <c r="D12" s="176" t="s">
        <v>86</v>
      </c>
      <c r="E12" s="176"/>
      <c r="F12" s="177"/>
      <c r="G12" s="141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56"/>
      <c r="AT12" s="145">
        <f t="shared" si="0"/>
        <v>0</v>
      </c>
      <c r="AU12" s="146"/>
      <c r="AV12" s="147"/>
    </row>
    <row r="13" spans="1:48" ht="18" customHeight="1" x14ac:dyDescent="0.15">
      <c r="A13" s="166"/>
      <c r="B13" s="159"/>
      <c r="C13" s="157" t="s">
        <v>55</v>
      </c>
      <c r="D13" s="157"/>
      <c r="E13" s="157"/>
      <c r="F13" s="158"/>
      <c r="G13" s="141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56"/>
      <c r="AT13" s="145">
        <f t="shared" si="0"/>
        <v>0</v>
      </c>
      <c r="AU13" s="146"/>
      <c r="AV13" s="147"/>
    </row>
    <row r="14" spans="1:48" ht="18" customHeight="1" x14ac:dyDescent="0.15">
      <c r="A14" s="166"/>
      <c r="B14" s="160"/>
      <c r="C14" s="161" t="s">
        <v>85</v>
      </c>
      <c r="D14" s="162"/>
      <c r="E14" s="162"/>
      <c r="F14" s="163"/>
      <c r="G14" s="164">
        <f>SUM(G9,G11:I13)</f>
        <v>86000</v>
      </c>
      <c r="H14" s="137"/>
      <c r="I14" s="137"/>
      <c r="J14" s="137">
        <f>SUM(J9,J11:L13)</f>
        <v>110300</v>
      </c>
      <c r="K14" s="137"/>
      <c r="L14" s="137"/>
      <c r="M14" s="137">
        <f>SUM(M9,M11:O13)</f>
        <v>63500</v>
      </c>
      <c r="N14" s="137"/>
      <c r="O14" s="137"/>
      <c r="P14" s="137">
        <f>SUM(P9,P11:R13)</f>
        <v>65200</v>
      </c>
      <c r="Q14" s="137"/>
      <c r="R14" s="137"/>
      <c r="S14" s="137">
        <f>SUM(S9,S11:U13)</f>
        <v>0</v>
      </c>
      <c r="T14" s="137"/>
      <c r="U14" s="137"/>
      <c r="V14" s="137">
        <f>SUM(V9,V11:X13)</f>
        <v>0</v>
      </c>
      <c r="W14" s="137"/>
      <c r="X14" s="137"/>
      <c r="Y14" s="137">
        <f>SUM(Y9,Y11:AA13)</f>
        <v>0</v>
      </c>
      <c r="Z14" s="137"/>
      <c r="AA14" s="137"/>
      <c r="AB14" s="137">
        <f>SUM(AB9,AB11:AD13)</f>
        <v>0</v>
      </c>
      <c r="AC14" s="137"/>
      <c r="AD14" s="137"/>
      <c r="AE14" s="137">
        <f>SUM(AE9,AE11:AG13)</f>
        <v>0</v>
      </c>
      <c r="AF14" s="137"/>
      <c r="AG14" s="137"/>
      <c r="AH14" s="137">
        <f>SUM(AH9,AH11:AJ13)</f>
        <v>0</v>
      </c>
      <c r="AI14" s="137"/>
      <c r="AJ14" s="137"/>
      <c r="AK14" s="137">
        <f>SUM(AK9,AK11:AM13)</f>
        <v>0</v>
      </c>
      <c r="AL14" s="137"/>
      <c r="AM14" s="137"/>
      <c r="AN14" s="137">
        <f>SUM(AN9,AN11:AP13)</f>
        <v>0</v>
      </c>
      <c r="AO14" s="137"/>
      <c r="AP14" s="137"/>
      <c r="AQ14" s="137">
        <f>SUM(AQ9,AQ11:AS13)</f>
        <v>0</v>
      </c>
      <c r="AR14" s="137"/>
      <c r="AS14" s="143"/>
      <c r="AT14" s="144">
        <f>SUM(J14:AS14)</f>
        <v>239000</v>
      </c>
      <c r="AU14" s="137"/>
      <c r="AV14" s="143"/>
    </row>
    <row r="15" spans="1:48" ht="18" customHeight="1" x14ac:dyDescent="0.15">
      <c r="A15" s="166"/>
      <c r="B15" s="159" t="s">
        <v>60</v>
      </c>
      <c r="C15" s="178" t="s">
        <v>84</v>
      </c>
      <c r="D15" s="157" t="s">
        <v>83</v>
      </c>
      <c r="E15" s="157"/>
      <c r="F15" s="158"/>
      <c r="G15" s="141">
        <v>5563</v>
      </c>
      <c r="H15" s="142"/>
      <c r="I15" s="142"/>
      <c r="J15" s="142">
        <v>4300</v>
      </c>
      <c r="K15" s="142"/>
      <c r="L15" s="142"/>
      <c r="M15" s="142">
        <v>6000</v>
      </c>
      <c r="N15" s="142"/>
      <c r="O15" s="142"/>
      <c r="P15" s="142">
        <v>4000</v>
      </c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56"/>
      <c r="AT15" s="145">
        <f>SUM(J15:AS15)</f>
        <v>14300</v>
      </c>
      <c r="AU15" s="146"/>
      <c r="AV15" s="147"/>
    </row>
    <row r="16" spans="1:48" ht="18" customHeight="1" x14ac:dyDescent="0.15">
      <c r="A16" s="166"/>
      <c r="B16" s="159"/>
      <c r="C16" s="178"/>
      <c r="D16" s="157" t="s">
        <v>82</v>
      </c>
      <c r="E16" s="157"/>
      <c r="F16" s="158"/>
      <c r="G16" s="141">
        <v>36332</v>
      </c>
      <c r="H16" s="142"/>
      <c r="I16" s="142"/>
      <c r="J16" s="142">
        <v>24000</v>
      </c>
      <c r="K16" s="142"/>
      <c r="L16" s="142"/>
      <c r="M16" s="142">
        <v>40000</v>
      </c>
      <c r="N16" s="142"/>
      <c r="O16" s="142"/>
      <c r="P16" s="142">
        <v>20000</v>
      </c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56"/>
      <c r="AT16" s="145">
        <f t="shared" si="0"/>
        <v>84000</v>
      </c>
      <c r="AU16" s="146"/>
      <c r="AV16" s="147"/>
    </row>
    <row r="17" spans="1:48" ht="18" customHeight="1" x14ac:dyDescent="0.15">
      <c r="A17" s="166"/>
      <c r="B17" s="159"/>
      <c r="C17" s="178"/>
      <c r="D17" s="157" t="s">
        <v>81</v>
      </c>
      <c r="E17" s="157"/>
      <c r="F17" s="158"/>
      <c r="G17" s="141">
        <v>5366</v>
      </c>
      <c r="H17" s="142"/>
      <c r="I17" s="142"/>
      <c r="J17" s="142">
        <v>10000</v>
      </c>
      <c r="K17" s="142"/>
      <c r="L17" s="142"/>
      <c r="M17" s="142">
        <v>10000</v>
      </c>
      <c r="N17" s="142"/>
      <c r="O17" s="142"/>
      <c r="P17" s="142">
        <v>6000</v>
      </c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56"/>
      <c r="AT17" s="145">
        <f t="shared" si="0"/>
        <v>26000</v>
      </c>
      <c r="AU17" s="146"/>
      <c r="AV17" s="147"/>
    </row>
    <row r="18" spans="1:48" ht="18" customHeight="1" x14ac:dyDescent="0.15">
      <c r="A18" s="166"/>
      <c r="B18" s="159"/>
      <c r="C18" s="178"/>
      <c r="D18" s="76" t="s">
        <v>78</v>
      </c>
      <c r="E18" s="75" t="s">
        <v>80</v>
      </c>
      <c r="F18" s="74" t="s">
        <v>77</v>
      </c>
      <c r="G18" s="73" t="s">
        <v>78</v>
      </c>
      <c r="H18" s="70"/>
      <c r="I18" s="72" t="s">
        <v>79</v>
      </c>
      <c r="J18" s="71" t="s">
        <v>78</v>
      </c>
      <c r="K18" s="70"/>
      <c r="L18" s="72" t="s">
        <v>74</v>
      </c>
      <c r="M18" s="71" t="s">
        <v>75</v>
      </c>
      <c r="N18" s="70"/>
      <c r="O18" s="72" t="s">
        <v>74</v>
      </c>
      <c r="P18" s="71" t="s">
        <v>78</v>
      </c>
      <c r="Q18" s="70"/>
      <c r="R18" s="72" t="s">
        <v>77</v>
      </c>
      <c r="S18" s="71" t="s">
        <v>78</v>
      </c>
      <c r="T18" s="70"/>
      <c r="U18" s="72" t="s">
        <v>77</v>
      </c>
      <c r="V18" s="71" t="s">
        <v>75</v>
      </c>
      <c r="W18" s="70"/>
      <c r="X18" s="72" t="s">
        <v>74</v>
      </c>
      <c r="Y18" s="71" t="s">
        <v>78</v>
      </c>
      <c r="Z18" s="70"/>
      <c r="AA18" s="72" t="s">
        <v>74</v>
      </c>
      <c r="AB18" s="71" t="s">
        <v>78</v>
      </c>
      <c r="AC18" s="70"/>
      <c r="AD18" s="72" t="s">
        <v>74</v>
      </c>
      <c r="AE18" s="71" t="s">
        <v>78</v>
      </c>
      <c r="AF18" s="70"/>
      <c r="AG18" s="72" t="s">
        <v>77</v>
      </c>
      <c r="AH18" s="71" t="s">
        <v>75</v>
      </c>
      <c r="AI18" s="70"/>
      <c r="AJ18" s="72" t="s">
        <v>74</v>
      </c>
      <c r="AK18" s="71" t="s">
        <v>75</v>
      </c>
      <c r="AL18" s="70"/>
      <c r="AM18" s="72" t="s">
        <v>76</v>
      </c>
      <c r="AN18" s="71" t="s">
        <v>75</v>
      </c>
      <c r="AO18" s="70"/>
      <c r="AP18" s="72" t="s">
        <v>74</v>
      </c>
      <c r="AQ18" s="71" t="s">
        <v>75</v>
      </c>
      <c r="AR18" s="70"/>
      <c r="AS18" s="67" t="s">
        <v>74</v>
      </c>
      <c r="AT18" s="69" t="s">
        <v>75</v>
      </c>
      <c r="AU18" s="68">
        <f>SUM(K18,N18,Q18,T18,W18,Z18,AC18,AF18,AI18,AL18,AO18,AR18,)</f>
        <v>0</v>
      </c>
      <c r="AV18" s="67" t="s">
        <v>74</v>
      </c>
    </row>
    <row r="19" spans="1:48" ht="18" customHeight="1" x14ac:dyDescent="0.15">
      <c r="A19" s="166"/>
      <c r="B19" s="159"/>
      <c r="C19" s="178"/>
      <c r="D19" s="157" t="s">
        <v>73</v>
      </c>
      <c r="E19" s="157"/>
      <c r="F19" s="158"/>
      <c r="G19" s="141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56"/>
      <c r="AT19" s="145">
        <f t="shared" ref="AT19:AT25" si="1">SUM(J19:AS19)</f>
        <v>0</v>
      </c>
      <c r="AU19" s="146"/>
      <c r="AV19" s="147"/>
    </row>
    <row r="20" spans="1:48" ht="18" customHeight="1" x14ac:dyDescent="0.15">
      <c r="A20" s="166"/>
      <c r="B20" s="159"/>
      <c r="C20" s="178"/>
      <c r="D20" s="157" t="s">
        <v>72</v>
      </c>
      <c r="E20" s="157"/>
      <c r="F20" s="158"/>
      <c r="G20" s="141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56"/>
      <c r="AT20" s="145">
        <f t="shared" si="1"/>
        <v>0</v>
      </c>
      <c r="AU20" s="146"/>
      <c r="AV20" s="147"/>
    </row>
    <row r="21" spans="1:48" ht="18" customHeight="1" x14ac:dyDescent="0.15">
      <c r="A21" s="166"/>
      <c r="B21" s="159"/>
      <c r="C21" s="157" t="s">
        <v>71</v>
      </c>
      <c r="D21" s="157"/>
      <c r="E21" s="157"/>
      <c r="F21" s="158"/>
      <c r="G21" s="141">
        <v>23356</v>
      </c>
      <c r="H21" s="142"/>
      <c r="I21" s="142"/>
      <c r="J21" s="142">
        <v>20000</v>
      </c>
      <c r="K21" s="142"/>
      <c r="L21" s="142"/>
      <c r="M21" s="142">
        <v>20000</v>
      </c>
      <c r="N21" s="142"/>
      <c r="O21" s="142"/>
      <c r="P21" s="142">
        <v>20000</v>
      </c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56"/>
      <c r="AT21" s="145">
        <f t="shared" si="1"/>
        <v>60000</v>
      </c>
      <c r="AU21" s="146"/>
      <c r="AV21" s="147"/>
    </row>
    <row r="22" spans="1:48" ht="18" customHeight="1" x14ac:dyDescent="0.15">
      <c r="A22" s="166"/>
      <c r="B22" s="159"/>
      <c r="C22" s="157" t="s">
        <v>70</v>
      </c>
      <c r="D22" s="157"/>
      <c r="E22" s="157"/>
      <c r="F22" s="158"/>
      <c r="G22" s="141">
        <v>9866</v>
      </c>
      <c r="H22" s="142"/>
      <c r="I22" s="142"/>
      <c r="J22" s="142">
        <v>10000</v>
      </c>
      <c r="K22" s="142"/>
      <c r="L22" s="142"/>
      <c r="M22" s="142">
        <v>10000</v>
      </c>
      <c r="N22" s="142"/>
      <c r="O22" s="142"/>
      <c r="P22" s="142">
        <v>10000</v>
      </c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56"/>
      <c r="AT22" s="145">
        <f t="shared" si="1"/>
        <v>30000</v>
      </c>
      <c r="AU22" s="146"/>
      <c r="AV22" s="147"/>
    </row>
    <row r="23" spans="1:48" ht="18" customHeight="1" x14ac:dyDescent="0.15">
      <c r="A23" s="166"/>
      <c r="B23" s="159"/>
      <c r="C23" s="157" t="s">
        <v>69</v>
      </c>
      <c r="D23" s="157"/>
      <c r="E23" s="157"/>
      <c r="F23" s="158"/>
      <c r="G23" s="141">
        <v>521</v>
      </c>
      <c r="H23" s="142"/>
      <c r="I23" s="142"/>
      <c r="J23" s="142">
        <v>500</v>
      </c>
      <c r="K23" s="142"/>
      <c r="L23" s="142"/>
      <c r="M23" s="142">
        <v>500</v>
      </c>
      <c r="N23" s="142"/>
      <c r="O23" s="142"/>
      <c r="P23" s="142">
        <v>500</v>
      </c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56"/>
      <c r="AT23" s="145">
        <f t="shared" si="1"/>
        <v>1500</v>
      </c>
      <c r="AU23" s="146"/>
      <c r="AV23" s="147"/>
    </row>
    <row r="24" spans="1:48" ht="18" customHeight="1" x14ac:dyDescent="0.15">
      <c r="A24" s="166"/>
      <c r="B24" s="159"/>
      <c r="C24" s="157" t="s">
        <v>55</v>
      </c>
      <c r="D24" s="157"/>
      <c r="E24" s="157"/>
      <c r="F24" s="158"/>
      <c r="G24" s="141">
        <v>53000</v>
      </c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56"/>
      <c r="AT24" s="145">
        <f t="shared" si="1"/>
        <v>0</v>
      </c>
      <c r="AU24" s="146"/>
      <c r="AV24" s="147"/>
    </row>
    <row r="25" spans="1:48" ht="18" customHeight="1" x14ac:dyDescent="0.15">
      <c r="A25" s="166"/>
      <c r="B25" s="160"/>
      <c r="C25" s="161" t="s">
        <v>68</v>
      </c>
      <c r="D25" s="162"/>
      <c r="E25" s="162"/>
      <c r="F25" s="163"/>
      <c r="G25" s="164">
        <f>SUM(G15:I17,G19:I24)</f>
        <v>134004</v>
      </c>
      <c r="H25" s="137"/>
      <c r="I25" s="137"/>
      <c r="J25" s="137">
        <f>SUM(J15:L17,J19:L24)</f>
        <v>68800</v>
      </c>
      <c r="K25" s="137"/>
      <c r="L25" s="137"/>
      <c r="M25" s="137">
        <f>SUM(M15:O17,M19:O24)</f>
        <v>86500</v>
      </c>
      <c r="N25" s="137"/>
      <c r="O25" s="137"/>
      <c r="P25" s="137">
        <f>SUM(P15:R17,P19:R24)</f>
        <v>60500</v>
      </c>
      <c r="Q25" s="137"/>
      <c r="R25" s="137"/>
      <c r="S25" s="137">
        <f>SUM(S15:U17,S19:U24)</f>
        <v>0</v>
      </c>
      <c r="T25" s="137"/>
      <c r="U25" s="137"/>
      <c r="V25" s="137">
        <f>SUM(V15:X17,V19:X24)</f>
        <v>0</v>
      </c>
      <c r="W25" s="137"/>
      <c r="X25" s="137"/>
      <c r="Y25" s="137">
        <f>SUM(Y15:AA17,Y19:AA24)</f>
        <v>0</v>
      </c>
      <c r="Z25" s="137"/>
      <c r="AA25" s="137"/>
      <c r="AB25" s="137">
        <f>SUM(AB15:AD17,AB19:AD24)</f>
        <v>0</v>
      </c>
      <c r="AC25" s="137"/>
      <c r="AD25" s="137"/>
      <c r="AE25" s="137">
        <f>SUM(AE15:AG17,AE19:AG24)</f>
        <v>0</v>
      </c>
      <c r="AF25" s="137"/>
      <c r="AG25" s="137"/>
      <c r="AH25" s="137">
        <f>SUM(AH15:AJ17,AH19:AJ24)</f>
        <v>0</v>
      </c>
      <c r="AI25" s="137"/>
      <c r="AJ25" s="137"/>
      <c r="AK25" s="137">
        <f>SUM(AK15:AM17,AK19:AM24)</f>
        <v>0</v>
      </c>
      <c r="AL25" s="137"/>
      <c r="AM25" s="137"/>
      <c r="AN25" s="137">
        <f>SUM(AN15:AP17,AN19:AP24)</f>
        <v>0</v>
      </c>
      <c r="AO25" s="137"/>
      <c r="AP25" s="137"/>
      <c r="AQ25" s="137">
        <f>SUM(AQ15:AS17,AQ19:AS24)</f>
        <v>0</v>
      </c>
      <c r="AR25" s="137"/>
      <c r="AS25" s="143"/>
      <c r="AT25" s="144">
        <f t="shared" si="1"/>
        <v>215800</v>
      </c>
      <c r="AU25" s="137"/>
      <c r="AV25" s="143"/>
    </row>
    <row r="26" spans="1:48" ht="18" customHeight="1" x14ac:dyDescent="0.15">
      <c r="A26" s="167"/>
      <c r="B26" s="148" t="s">
        <v>67</v>
      </c>
      <c r="C26" s="149"/>
      <c r="D26" s="149"/>
      <c r="E26" s="149"/>
      <c r="F26" s="150"/>
      <c r="G26" s="151">
        <f>G14-G25</f>
        <v>-48004</v>
      </c>
      <c r="H26" s="135"/>
      <c r="I26" s="135"/>
      <c r="J26" s="135">
        <f>J14-J25</f>
        <v>41500</v>
      </c>
      <c r="K26" s="135"/>
      <c r="L26" s="135"/>
      <c r="M26" s="135">
        <f>M14-M25</f>
        <v>-23000</v>
      </c>
      <c r="N26" s="135"/>
      <c r="O26" s="135"/>
      <c r="P26" s="135">
        <f>P14-P25</f>
        <v>4700</v>
      </c>
      <c r="Q26" s="135"/>
      <c r="R26" s="135"/>
      <c r="S26" s="135">
        <f>S14-S25</f>
        <v>0</v>
      </c>
      <c r="T26" s="135"/>
      <c r="U26" s="135"/>
      <c r="V26" s="135">
        <f>V14-V25</f>
        <v>0</v>
      </c>
      <c r="W26" s="135"/>
      <c r="X26" s="135"/>
      <c r="Y26" s="135">
        <f>Y14-Y25</f>
        <v>0</v>
      </c>
      <c r="Z26" s="135"/>
      <c r="AA26" s="135"/>
      <c r="AB26" s="135">
        <f>AB14-AB25</f>
        <v>0</v>
      </c>
      <c r="AC26" s="135"/>
      <c r="AD26" s="135"/>
      <c r="AE26" s="135">
        <f>AE14-AE25</f>
        <v>0</v>
      </c>
      <c r="AF26" s="135"/>
      <c r="AG26" s="135"/>
      <c r="AH26" s="135">
        <f>AH14-AH25</f>
        <v>0</v>
      </c>
      <c r="AI26" s="135"/>
      <c r="AJ26" s="135"/>
      <c r="AK26" s="135">
        <f>AK14-AK25</f>
        <v>0</v>
      </c>
      <c r="AL26" s="135"/>
      <c r="AM26" s="135"/>
      <c r="AN26" s="135">
        <f>AN14-AN25</f>
        <v>0</v>
      </c>
      <c r="AO26" s="135"/>
      <c r="AP26" s="135"/>
      <c r="AQ26" s="135">
        <f>AQ14-AQ25</f>
        <v>0</v>
      </c>
      <c r="AR26" s="135"/>
      <c r="AS26" s="136"/>
      <c r="AT26" s="140">
        <f>AT14-AT25</f>
        <v>23200</v>
      </c>
      <c r="AU26" s="135"/>
      <c r="AV26" s="136"/>
    </row>
    <row r="27" spans="1:48" ht="18" customHeight="1" x14ac:dyDescent="0.15">
      <c r="A27" s="165" t="s">
        <v>66</v>
      </c>
      <c r="B27" s="168" t="s">
        <v>65</v>
      </c>
      <c r="C27" s="82" t="s">
        <v>64</v>
      </c>
      <c r="D27" s="82"/>
      <c r="E27" s="82"/>
      <c r="F27" s="169"/>
      <c r="G27" s="170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2"/>
      <c r="AT27" s="173">
        <f t="shared" ref="AT27:AT38" si="2">SUM(J27:AS27)</f>
        <v>0</v>
      </c>
      <c r="AU27" s="174"/>
      <c r="AV27" s="175"/>
    </row>
    <row r="28" spans="1:48" ht="18" customHeight="1" x14ac:dyDescent="0.15">
      <c r="A28" s="166"/>
      <c r="B28" s="159"/>
      <c r="C28" s="157" t="s">
        <v>63</v>
      </c>
      <c r="D28" s="157"/>
      <c r="E28" s="157"/>
      <c r="F28" s="158"/>
      <c r="G28" s="141">
        <v>50000</v>
      </c>
      <c r="H28" s="142"/>
      <c r="I28" s="142"/>
      <c r="J28" s="142"/>
      <c r="K28" s="142"/>
      <c r="L28" s="142"/>
      <c r="M28" s="142">
        <v>25000</v>
      </c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56"/>
      <c r="AT28" s="145">
        <f t="shared" si="2"/>
        <v>25000</v>
      </c>
      <c r="AU28" s="146"/>
      <c r="AV28" s="147"/>
    </row>
    <row r="29" spans="1:48" ht="18" customHeight="1" x14ac:dyDescent="0.15">
      <c r="A29" s="166"/>
      <c r="B29" s="159"/>
      <c r="C29" s="157" t="s">
        <v>62</v>
      </c>
      <c r="D29" s="157"/>
      <c r="E29" s="157"/>
      <c r="F29" s="158"/>
      <c r="G29" s="141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56"/>
      <c r="AT29" s="145">
        <f t="shared" si="2"/>
        <v>0</v>
      </c>
      <c r="AU29" s="146"/>
      <c r="AV29" s="147"/>
    </row>
    <row r="30" spans="1:48" ht="18" customHeight="1" x14ac:dyDescent="0.15">
      <c r="A30" s="166"/>
      <c r="B30" s="159"/>
      <c r="C30" s="157"/>
      <c r="D30" s="157"/>
      <c r="E30" s="157"/>
      <c r="F30" s="158"/>
      <c r="G30" s="141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56"/>
      <c r="AT30" s="145">
        <f t="shared" si="2"/>
        <v>0</v>
      </c>
      <c r="AU30" s="146"/>
      <c r="AV30" s="147"/>
    </row>
    <row r="31" spans="1:48" ht="18" customHeight="1" x14ac:dyDescent="0.15">
      <c r="A31" s="166"/>
      <c r="B31" s="159"/>
      <c r="C31" s="157" t="s">
        <v>55</v>
      </c>
      <c r="D31" s="157"/>
      <c r="E31" s="157"/>
      <c r="F31" s="158"/>
      <c r="G31" s="141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56"/>
      <c r="AT31" s="145">
        <f t="shared" si="2"/>
        <v>0</v>
      </c>
      <c r="AU31" s="146"/>
      <c r="AV31" s="147"/>
    </row>
    <row r="32" spans="1:48" ht="18" customHeight="1" x14ac:dyDescent="0.15">
      <c r="A32" s="166"/>
      <c r="B32" s="160"/>
      <c r="C32" s="161" t="s">
        <v>61</v>
      </c>
      <c r="D32" s="162"/>
      <c r="E32" s="162"/>
      <c r="F32" s="163"/>
      <c r="G32" s="164">
        <f>SUM(G27:I31)</f>
        <v>50000</v>
      </c>
      <c r="H32" s="137"/>
      <c r="I32" s="137"/>
      <c r="J32" s="137">
        <f>SUM(J27:L31)</f>
        <v>0</v>
      </c>
      <c r="K32" s="137"/>
      <c r="L32" s="137"/>
      <c r="M32" s="137">
        <f>SUM(M27:O31)</f>
        <v>25000</v>
      </c>
      <c r="N32" s="137"/>
      <c r="O32" s="137"/>
      <c r="P32" s="137">
        <f>SUM(P27:R31)</f>
        <v>0</v>
      </c>
      <c r="Q32" s="137"/>
      <c r="R32" s="137"/>
      <c r="S32" s="137">
        <f>SUM(S27:U31)</f>
        <v>0</v>
      </c>
      <c r="T32" s="137"/>
      <c r="U32" s="137"/>
      <c r="V32" s="137">
        <f>SUM(V27:X31)</f>
        <v>0</v>
      </c>
      <c r="W32" s="137"/>
      <c r="X32" s="137"/>
      <c r="Y32" s="137">
        <f>SUM(Y27:AA31)</f>
        <v>0</v>
      </c>
      <c r="Z32" s="137"/>
      <c r="AA32" s="137"/>
      <c r="AB32" s="137">
        <f>SUM(AB27:AD31)</f>
        <v>0</v>
      </c>
      <c r="AC32" s="137"/>
      <c r="AD32" s="137"/>
      <c r="AE32" s="137">
        <f>SUM(AE27:AG31)</f>
        <v>0</v>
      </c>
      <c r="AF32" s="137"/>
      <c r="AG32" s="137"/>
      <c r="AH32" s="137">
        <f>SUM(AH27:AJ31)</f>
        <v>0</v>
      </c>
      <c r="AI32" s="137"/>
      <c r="AJ32" s="137"/>
      <c r="AK32" s="137">
        <f>SUM(AK27:AM31)</f>
        <v>0</v>
      </c>
      <c r="AL32" s="137"/>
      <c r="AM32" s="137"/>
      <c r="AN32" s="137">
        <f>SUM(AN27:AP31)</f>
        <v>0</v>
      </c>
      <c r="AO32" s="137"/>
      <c r="AP32" s="137"/>
      <c r="AQ32" s="137">
        <f>SUM(AQ27:AS31)</f>
        <v>0</v>
      </c>
      <c r="AR32" s="137"/>
      <c r="AS32" s="143"/>
      <c r="AT32" s="144">
        <f>SUM(J32:AS32)</f>
        <v>25000</v>
      </c>
      <c r="AU32" s="137"/>
      <c r="AV32" s="143"/>
    </row>
    <row r="33" spans="1:48" ht="18" customHeight="1" x14ac:dyDescent="0.15">
      <c r="A33" s="166"/>
      <c r="B33" s="159" t="s">
        <v>60</v>
      </c>
      <c r="C33" s="157" t="s">
        <v>59</v>
      </c>
      <c r="D33" s="157"/>
      <c r="E33" s="157"/>
      <c r="F33" s="158"/>
      <c r="G33" s="141">
        <v>100</v>
      </c>
      <c r="H33" s="142"/>
      <c r="I33" s="142"/>
      <c r="J33" s="142">
        <v>100</v>
      </c>
      <c r="K33" s="142"/>
      <c r="L33" s="142"/>
      <c r="M33" s="142">
        <v>100</v>
      </c>
      <c r="N33" s="142"/>
      <c r="O33" s="142"/>
      <c r="P33" s="142">
        <v>100</v>
      </c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56"/>
      <c r="AT33" s="145">
        <f t="shared" si="2"/>
        <v>300</v>
      </c>
      <c r="AU33" s="146"/>
      <c r="AV33" s="147"/>
    </row>
    <row r="34" spans="1:48" ht="18" customHeight="1" x14ac:dyDescent="0.15">
      <c r="A34" s="166"/>
      <c r="B34" s="159"/>
      <c r="C34" s="157" t="s">
        <v>58</v>
      </c>
      <c r="D34" s="157"/>
      <c r="E34" s="157"/>
      <c r="F34" s="158"/>
      <c r="G34" s="141"/>
      <c r="H34" s="142"/>
      <c r="I34" s="142"/>
      <c r="J34" s="142">
        <v>40000</v>
      </c>
      <c r="K34" s="142"/>
      <c r="L34" s="142"/>
      <c r="M34" s="142"/>
      <c r="N34" s="142"/>
      <c r="O34" s="142"/>
      <c r="P34" s="142">
        <v>10000</v>
      </c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56"/>
      <c r="AT34" s="145">
        <f t="shared" si="2"/>
        <v>50000</v>
      </c>
      <c r="AU34" s="146"/>
      <c r="AV34" s="147"/>
    </row>
    <row r="35" spans="1:48" ht="18" customHeight="1" x14ac:dyDescent="0.15">
      <c r="A35" s="166"/>
      <c r="B35" s="159"/>
      <c r="C35" s="157" t="s">
        <v>57</v>
      </c>
      <c r="D35" s="157"/>
      <c r="E35" s="157"/>
      <c r="F35" s="158"/>
      <c r="G35" s="141">
        <v>500</v>
      </c>
      <c r="H35" s="142"/>
      <c r="I35" s="142"/>
      <c r="J35" s="142">
        <v>500</v>
      </c>
      <c r="K35" s="142"/>
      <c r="L35" s="142"/>
      <c r="M35" s="142">
        <v>500</v>
      </c>
      <c r="N35" s="142"/>
      <c r="O35" s="142"/>
      <c r="P35" s="142">
        <v>500</v>
      </c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56"/>
      <c r="AT35" s="145">
        <f t="shared" si="2"/>
        <v>1500</v>
      </c>
      <c r="AU35" s="146"/>
      <c r="AV35" s="147"/>
    </row>
    <row r="36" spans="1:48" ht="18" customHeight="1" x14ac:dyDescent="0.15">
      <c r="A36" s="166"/>
      <c r="B36" s="159"/>
      <c r="C36" s="157" t="s">
        <v>56</v>
      </c>
      <c r="D36" s="157"/>
      <c r="E36" s="157"/>
      <c r="F36" s="158"/>
      <c r="G36" s="141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56"/>
      <c r="AT36" s="145">
        <f t="shared" si="2"/>
        <v>0</v>
      </c>
      <c r="AU36" s="146"/>
      <c r="AV36" s="147"/>
    </row>
    <row r="37" spans="1:48" ht="18" customHeight="1" x14ac:dyDescent="0.15">
      <c r="A37" s="166"/>
      <c r="B37" s="159"/>
      <c r="C37" s="157" t="s">
        <v>55</v>
      </c>
      <c r="D37" s="157"/>
      <c r="E37" s="157"/>
      <c r="F37" s="158"/>
      <c r="G37" s="141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56"/>
      <c r="AT37" s="145">
        <f t="shared" si="2"/>
        <v>0</v>
      </c>
      <c r="AU37" s="146"/>
      <c r="AV37" s="147"/>
    </row>
    <row r="38" spans="1:48" ht="18" customHeight="1" x14ac:dyDescent="0.15">
      <c r="A38" s="166"/>
      <c r="B38" s="160"/>
      <c r="C38" s="161" t="s">
        <v>54</v>
      </c>
      <c r="D38" s="162"/>
      <c r="E38" s="162"/>
      <c r="F38" s="163"/>
      <c r="G38" s="164">
        <f>SUM(G33:I37)</f>
        <v>600</v>
      </c>
      <c r="H38" s="137"/>
      <c r="I38" s="137"/>
      <c r="J38" s="137">
        <f>SUM(J33:L37)</f>
        <v>40600</v>
      </c>
      <c r="K38" s="137"/>
      <c r="L38" s="137"/>
      <c r="M38" s="137">
        <f>SUM(M33:O37)</f>
        <v>600</v>
      </c>
      <c r="N38" s="137"/>
      <c r="O38" s="137"/>
      <c r="P38" s="137">
        <f>SUM(P33:R37)</f>
        <v>10600</v>
      </c>
      <c r="Q38" s="137"/>
      <c r="R38" s="137"/>
      <c r="S38" s="137">
        <f>SUM(S33:U37)</f>
        <v>0</v>
      </c>
      <c r="T38" s="137"/>
      <c r="U38" s="137"/>
      <c r="V38" s="137">
        <f>SUM(V33:X37)</f>
        <v>0</v>
      </c>
      <c r="W38" s="137"/>
      <c r="X38" s="137"/>
      <c r="Y38" s="137">
        <f>SUM(Y33:AA37)</f>
        <v>0</v>
      </c>
      <c r="Z38" s="137"/>
      <c r="AA38" s="137"/>
      <c r="AB38" s="137">
        <f>SUM(AB33:AD37)</f>
        <v>0</v>
      </c>
      <c r="AC38" s="137"/>
      <c r="AD38" s="137"/>
      <c r="AE38" s="137">
        <f>SUM(AE33:AG37)</f>
        <v>0</v>
      </c>
      <c r="AF38" s="137"/>
      <c r="AG38" s="137"/>
      <c r="AH38" s="137">
        <f>SUM(AH33:AJ37)</f>
        <v>0</v>
      </c>
      <c r="AI38" s="137"/>
      <c r="AJ38" s="137"/>
      <c r="AK38" s="137">
        <f>SUM(AK33:AM37)</f>
        <v>0</v>
      </c>
      <c r="AL38" s="137"/>
      <c r="AM38" s="137"/>
      <c r="AN38" s="137">
        <f>SUM(AN33:AP37)</f>
        <v>0</v>
      </c>
      <c r="AO38" s="137"/>
      <c r="AP38" s="137"/>
      <c r="AQ38" s="137">
        <f>SUM(AQ33:AS37)</f>
        <v>0</v>
      </c>
      <c r="AR38" s="137"/>
      <c r="AS38" s="143"/>
      <c r="AT38" s="144">
        <f t="shared" si="2"/>
        <v>51800</v>
      </c>
      <c r="AU38" s="137"/>
      <c r="AV38" s="143"/>
    </row>
    <row r="39" spans="1:48" ht="18" customHeight="1" x14ac:dyDescent="0.15">
      <c r="A39" s="167"/>
      <c r="B39" s="148" t="s">
        <v>53</v>
      </c>
      <c r="C39" s="149"/>
      <c r="D39" s="149"/>
      <c r="E39" s="149"/>
      <c r="F39" s="150"/>
      <c r="G39" s="151">
        <f>G32-G38</f>
        <v>49400</v>
      </c>
      <c r="H39" s="135"/>
      <c r="I39" s="135"/>
      <c r="J39" s="135">
        <f>J32-J38</f>
        <v>-40600</v>
      </c>
      <c r="K39" s="135"/>
      <c r="L39" s="135"/>
      <c r="M39" s="135">
        <f>M32-M38</f>
        <v>24400</v>
      </c>
      <c r="N39" s="135"/>
      <c r="O39" s="135"/>
      <c r="P39" s="135">
        <f>P32-P38</f>
        <v>-10600</v>
      </c>
      <c r="Q39" s="135"/>
      <c r="R39" s="135"/>
      <c r="S39" s="135">
        <f>S32-S38</f>
        <v>0</v>
      </c>
      <c r="T39" s="135"/>
      <c r="U39" s="135"/>
      <c r="V39" s="135">
        <f>V32-V38</f>
        <v>0</v>
      </c>
      <c r="W39" s="135"/>
      <c r="X39" s="135"/>
      <c r="Y39" s="135">
        <f>Y32-Y38</f>
        <v>0</v>
      </c>
      <c r="Z39" s="135"/>
      <c r="AA39" s="135"/>
      <c r="AB39" s="135">
        <f>AB32-AB38</f>
        <v>0</v>
      </c>
      <c r="AC39" s="135"/>
      <c r="AD39" s="135"/>
      <c r="AE39" s="135">
        <f>AE32-AE38</f>
        <v>0</v>
      </c>
      <c r="AF39" s="135"/>
      <c r="AG39" s="135"/>
      <c r="AH39" s="135">
        <f>AH32-AH38</f>
        <v>0</v>
      </c>
      <c r="AI39" s="135"/>
      <c r="AJ39" s="135"/>
      <c r="AK39" s="135">
        <f>AK32-AK38</f>
        <v>0</v>
      </c>
      <c r="AL39" s="135"/>
      <c r="AM39" s="135"/>
      <c r="AN39" s="135">
        <f>AN32-AN38</f>
        <v>0</v>
      </c>
      <c r="AO39" s="135"/>
      <c r="AP39" s="135"/>
      <c r="AQ39" s="135">
        <f>AQ32-AQ38</f>
        <v>0</v>
      </c>
      <c r="AR39" s="135"/>
      <c r="AS39" s="136"/>
      <c r="AT39" s="140">
        <f>AT32-AT38</f>
        <v>-26800</v>
      </c>
      <c r="AU39" s="135"/>
      <c r="AV39" s="136"/>
    </row>
    <row r="40" spans="1:48" ht="18" customHeight="1" x14ac:dyDescent="0.15">
      <c r="A40" s="152" t="s">
        <v>52</v>
      </c>
      <c r="B40" s="153"/>
      <c r="C40" s="153"/>
      <c r="D40" s="153"/>
      <c r="E40" s="153"/>
      <c r="F40" s="154"/>
      <c r="G40" s="155">
        <f>G8+G26+G39</f>
        <v>101396</v>
      </c>
      <c r="H40" s="132"/>
      <c r="I40" s="132"/>
      <c r="J40" s="132">
        <f>J8+J26+J39</f>
        <v>102296</v>
      </c>
      <c r="K40" s="132"/>
      <c r="L40" s="132"/>
      <c r="M40" s="132">
        <f>M8+M26+M39</f>
        <v>103696</v>
      </c>
      <c r="N40" s="132"/>
      <c r="O40" s="132"/>
      <c r="P40" s="132">
        <f>P8+P26+P39</f>
        <v>97796</v>
      </c>
      <c r="Q40" s="132"/>
      <c r="R40" s="132"/>
      <c r="S40" s="132">
        <f>S8+S26+S39</f>
        <v>97796</v>
      </c>
      <c r="T40" s="132"/>
      <c r="U40" s="132"/>
      <c r="V40" s="132">
        <f>V8+V26+V39</f>
        <v>97796</v>
      </c>
      <c r="W40" s="132"/>
      <c r="X40" s="132"/>
      <c r="Y40" s="132">
        <f>Y8+Y26+Y39</f>
        <v>97796</v>
      </c>
      <c r="Z40" s="132"/>
      <c r="AA40" s="132"/>
      <c r="AB40" s="132">
        <f>AB8+AB26+AB39</f>
        <v>97796</v>
      </c>
      <c r="AC40" s="132"/>
      <c r="AD40" s="132"/>
      <c r="AE40" s="132">
        <f>AE8+AE26+AE39</f>
        <v>97796</v>
      </c>
      <c r="AF40" s="132"/>
      <c r="AG40" s="132"/>
      <c r="AH40" s="132">
        <f>AH8+AH26+AH39</f>
        <v>97796</v>
      </c>
      <c r="AI40" s="132"/>
      <c r="AJ40" s="132"/>
      <c r="AK40" s="132">
        <f>AK8+AK26+AK39</f>
        <v>97796</v>
      </c>
      <c r="AL40" s="132"/>
      <c r="AM40" s="132"/>
      <c r="AN40" s="132">
        <f>AN8+AN26+AN39</f>
        <v>97796</v>
      </c>
      <c r="AO40" s="132"/>
      <c r="AP40" s="132"/>
      <c r="AQ40" s="132">
        <f>AQ8+AQ26+AQ39</f>
        <v>97796</v>
      </c>
      <c r="AR40" s="132"/>
      <c r="AS40" s="133"/>
      <c r="AT40" s="134">
        <f>AT8+AT26+AT39</f>
        <v>97796</v>
      </c>
      <c r="AU40" s="132"/>
      <c r="AV40" s="133"/>
    </row>
    <row r="41" spans="1:48" x14ac:dyDescent="0.15">
      <c r="A41" s="66"/>
      <c r="B41" s="66"/>
      <c r="C41" s="66" t="s">
        <v>51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</row>
  </sheetData>
  <mergeCells count="524">
    <mergeCell ref="AT30:AV30"/>
    <mergeCell ref="C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K30:AM30"/>
    <mergeCell ref="AN30:AP30"/>
    <mergeCell ref="A1:C1"/>
    <mergeCell ref="D1:I1"/>
    <mergeCell ref="D15:F15"/>
    <mergeCell ref="D16:F16"/>
    <mergeCell ref="D17:F17"/>
    <mergeCell ref="D19:F19"/>
    <mergeCell ref="A7:F7"/>
    <mergeCell ref="A6:F6"/>
    <mergeCell ref="A8:F8"/>
    <mergeCell ref="C13:F13"/>
    <mergeCell ref="C14:F14"/>
    <mergeCell ref="G19:I19"/>
    <mergeCell ref="A5:F5"/>
    <mergeCell ref="G5:I5"/>
    <mergeCell ref="G12:I12"/>
    <mergeCell ref="G13:I13"/>
    <mergeCell ref="G14:I14"/>
    <mergeCell ref="B39:F39"/>
    <mergeCell ref="A40:F40"/>
    <mergeCell ref="D11:F11"/>
    <mergeCell ref="G6:I6"/>
    <mergeCell ref="G7:I7"/>
    <mergeCell ref="G8:I8"/>
    <mergeCell ref="G9:I9"/>
    <mergeCell ref="G15:I15"/>
    <mergeCell ref="G16:I16"/>
    <mergeCell ref="D12:F12"/>
    <mergeCell ref="D9:F9"/>
    <mergeCell ref="C9:C12"/>
    <mergeCell ref="A9:A26"/>
    <mergeCell ref="B9:B14"/>
    <mergeCell ref="B15:B25"/>
    <mergeCell ref="B27:B32"/>
    <mergeCell ref="B33:B38"/>
    <mergeCell ref="C21:F21"/>
    <mergeCell ref="G21:I21"/>
    <mergeCell ref="G22:I22"/>
    <mergeCell ref="C31:F31"/>
    <mergeCell ref="G17:I17"/>
    <mergeCell ref="C29:F29"/>
    <mergeCell ref="C32:F32"/>
    <mergeCell ref="C33:F33"/>
    <mergeCell ref="C34:F34"/>
    <mergeCell ref="C35:F35"/>
    <mergeCell ref="C15:C20"/>
    <mergeCell ref="G31:I31"/>
    <mergeCell ref="D20:F20"/>
    <mergeCell ref="G20:I20"/>
    <mergeCell ref="G24:I24"/>
    <mergeCell ref="M6:O6"/>
    <mergeCell ref="J14:L14"/>
    <mergeCell ref="M14:O14"/>
    <mergeCell ref="G34:I34"/>
    <mergeCell ref="G35:I35"/>
    <mergeCell ref="J33:L33"/>
    <mergeCell ref="M33:O33"/>
    <mergeCell ref="J32:L32"/>
    <mergeCell ref="M34:O34"/>
    <mergeCell ref="C23:F23"/>
    <mergeCell ref="G23:I23"/>
    <mergeCell ref="J23:L23"/>
    <mergeCell ref="M23:O23"/>
    <mergeCell ref="M24:O24"/>
    <mergeCell ref="M25:O25"/>
    <mergeCell ref="G11:I11"/>
    <mergeCell ref="P6:R6"/>
    <mergeCell ref="S6:U6"/>
    <mergeCell ref="V6:X6"/>
    <mergeCell ref="Y6:AA6"/>
    <mergeCell ref="AB8:AD8"/>
    <mergeCell ref="A27:A39"/>
    <mergeCell ref="AB6:AD6"/>
    <mergeCell ref="J7:L7"/>
    <mergeCell ref="M7:O7"/>
    <mergeCell ref="P7:R7"/>
    <mergeCell ref="S7:U7"/>
    <mergeCell ref="V7:X7"/>
    <mergeCell ref="Y7:AA7"/>
    <mergeCell ref="AB7:AD7"/>
    <mergeCell ref="J6:L6"/>
    <mergeCell ref="C38:F38"/>
    <mergeCell ref="C36:F36"/>
    <mergeCell ref="C22:F22"/>
    <mergeCell ref="C24:F24"/>
    <mergeCell ref="C25:F25"/>
    <mergeCell ref="B26:F26"/>
    <mergeCell ref="C27:F27"/>
    <mergeCell ref="C28:F28"/>
    <mergeCell ref="AB12:AD12"/>
    <mergeCell ref="AQ8:AS8"/>
    <mergeCell ref="AT8:AV8"/>
    <mergeCell ref="AB9:AD9"/>
    <mergeCell ref="J8:L8"/>
    <mergeCell ref="M8:O8"/>
    <mergeCell ref="P8:R8"/>
    <mergeCell ref="S8:U8"/>
    <mergeCell ref="V8:X8"/>
    <mergeCell ref="Y8:AA8"/>
    <mergeCell ref="J9:L9"/>
    <mergeCell ref="M9:O9"/>
    <mergeCell ref="P9:R9"/>
    <mergeCell ref="S9:U9"/>
    <mergeCell ref="V9:X9"/>
    <mergeCell ref="Y9:AA9"/>
    <mergeCell ref="AE9:AG9"/>
    <mergeCell ref="AH9:AJ9"/>
    <mergeCell ref="AK9:AM9"/>
    <mergeCell ref="AN9:AP9"/>
    <mergeCell ref="AN8:AP8"/>
    <mergeCell ref="AE6:AG6"/>
    <mergeCell ref="AH6:AJ6"/>
    <mergeCell ref="AK6:AM6"/>
    <mergeCell ref="AN6:AP6"/>
    <mergeCell ref="AE7:AG7"/>
    <mergeCell ref="AH7:AJ7"/>
    <mergeCell ref="AQ6:AS6"/>
    <mergeCell ref="AT6:AV6"/>
    <mergeCell ref="AQ7:AS7"/>
    <mergeCell ref="AT7:AV7"/>
    <mergeCell ref="AK7:AM7"/>
    <mergeCell ref="AN7:AP7"/>
    <mergeCell ref="V11:X11"/>
    <mergeCell ref="Y11:AA11"/>
    <mergeCell ref="AB11:AD11"/>
    <mergeCell ref="AE11:AG11"/>
    <mergeCell ref="AH11:AJ11"/>
    <mergeCell ref="AK11:AM11"/>
    <mergeCell ref="AE12:AG12"/>
    <mergeCell ref="AE8:AG8"/>
    <mergeCell ref="AH8:AJ8"/>
    <mergeCell ref="AK8:AM8"/>
    <mergeCell ref="AH12:AJ12"/>
    <mergeCell ref="AK12:AM12"/>
    <mergeCell ref="AN12:AP12"/>
    <mergeCell ref="AQ12:AS12"/>
    <mergeCell ref="AT12:AV12"/>
    <mergeCell ref="AN11:AP11"/>
    <mergeCell ref="AQ11:AS11"/>
    <mergeCell ref="AT11:AV11"/>
    <mergeCell ref="AQ9:AS9"/>
    <mergeCell ref="AT9:AV9"/>
    <mergeCell ref="AN13:AP13"/>
    <mergeCell ref="AQ13:AS13"/>
    <mergeCell ref="AT13:AV13"/>
    <mergeCell ref="P14:R14"/>
    <mergeCell ref="S14:U14"/>
    <mergeCell ref="V14:X14"/>
    <mergeCell ref="Y14:AA14"/>
    <mergeCell ref="AB14:AD14"/>
    <mergeCell ref="AE14:AG14"/>
    <mergeCell ref="AH14:AJ14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AT15:AV15"/>
    <mergeCell ref="AB15:AD15"/>
    <mergeCell ref="AE15:AG15"/>
    <mergeCell ref="AH15:AJ15"/>
    <mergeCell ref="AK15:AM15"/>
    <mergeCell ref="AN15:AP15"/>
    <mergeCell ref="AQ15:AS15"/>
    <mergeCell ref="AK14:AM14"/>
    <mergeCell ref="AN14:AP14"/>
    <mergeCell ref="AQ14:AS14"/>
    <mergeCell ref="AT14:AV14"/>
    <mergeCell ref="P24:R24"/>
    <mergeCell ref="P23:R23"/>
    <mergeCell ref="S23:U23"/>
    <mergeCell ref="AT16:AV16"/>
    <mergeCell ref="J17:L17"/>
    <mergeCell ref="M17:O17"/>
    <mergeCell ref="P17:R17"/>
    <mergeCell ref="S17:U17"/>
    <mergeCell ref="V17:X17"/>
    <mergeCell ref="Y17:AA17"/>
    <mergeCell ref="AT17:AV17"/>
    <mergeCell ref="AN17:AP17"/>
    <mergeCell ref="AQ17:AS17"/>
    <mergeCell ref="AK16:AM16"/>
    <mergeCell ref="AN16:AP16"/>
    <mergeCell ref="AQ16:AS16"/>
    <mergeCell ref="J16:L16"/>
    <mergeCell ref="M16:O16"/>
    <mergeCell ref="P16:R16"/>
    <mergeCell ref="S16:U16"/>
    <mergeCell ref="V16:X16"/>
    <mergeCell ref="Y16:AA16"/>
    <mergeCell ref="P21:R21"/>
    <mergeCell ref="S22:U22"/>
    <mergeCell ref="AN26:AP26"/>
    <mergeCell ref="AQ26:AS26"/>
    <mergeCell ref="AB16:AD16"/>
    <mergeCell ref="AE16:AG16"/>
    <mergeCell ref="AH16:AJ16"/>
    <mergeCell ref="AB17:AD17"/>
    <mergeCell ref="AE17:AG17"/>
    <mergeCell ref="AH17:AJ17"/>
    <mergeCell ref="AN21:AP21"/>
    <mergeCell ref="AQ21:AS21"/>
    <mergeCell ref="AB25:AD25"/>
    <mergeCell ref="AE25:AG25"/>
    <mergeCell ref="AN24:AP24"/>
    <mergeCell ref="AQ24:AS24"/>
    <mergeCell ref="AE21:AG21"/>
    <mergeCell ref="G40:I40"/>
    <mergeCell ref="J19:L19"/>
    <mergeCell ref="G36:I36"/>
    <mergeCell ref="J36:L36"/>
    <mergeCell ref="G26:I26"/>
    <mergeCell ref="G27:I27"/>
    <mergeCell ref="G28:I28"/>
    <mergeCell ref="G29:I29"/>
    <mergeCell ref="G32:I32"/>
    <mergeCell ref="G33:I33"/>
    <mergeCell ref="J25:L25"/>
    <mergeCell ref="G38:I38"/>
    <mergeCell ref="G39:I39"/>
    <mergeCell ref="G25:I25"/>
    <mergeCell ref="J34:L34"/>
    <mergeCell ref="J40:L40"/>
    <mergeCell ref="P25:R25"/>
    <mergeCell ref="S25:U25"/>
    <mergeCell ref="J24:L24"/>
    <mergeCell ref="V22:X22"/>
    <mergeCell ref="J21:L21"/>
    <mergeCell ref="M21:O21"/>
    <mergeCell ref="AT25:AV25"/>
    <mergeCell ref="AH25:AJ25"/>
    <mergeCell ref="AK25:AM25"/>
    <mergeCell ref="AN25:AP25"/>
    <mergeCell ref="AH24:AJ24"/>
    <mergeCell ref="AK24:AM24"/>
    <mergeCell ref="S24:U24"/>
    <mergeCell ref="V24:X24"/>
    <mergeCell ref="Y24:AA24"/>
    <mergeCell ref="AB24:AD24"/>
    <mergeCell ref="AE24:AG24"/>
    <mergeCell ref="AQ25:AS25"/>
    <mergeCell ref="Y25:AA25"/>
    <mergeCell ref="AT24:AV24"/>
    <mergeCell ref="V25:X25"/>
    <mergeCell ref="AH23:AJ23"/>
    <mergeCell ref="AK23:AM23"/>
    <mergeCell ref="AN23:AP23"/>
    <mergeCell ref="AT26:AV26"/>
    <mergeCell ref="J27:L27"/>
    <mergeCell ref="M27:O27"/>
    <mergeCell ref="P27:R27"/>
    <mergeCell ref="S27:U27"/>
    <mergeCell ref="V27:X27"/>
    <mergeCell ref="AQ27:AS27"/>
    <mergeCell ref="AT27:AV27"/>
    <mergeCell ref="AH27:AJ27"/>
    <mergeCell ref="AK27:AM27"/>
    <mergeCell ref="J26:L26"/>
    <mergeCell ref="AN27:AP27"/>
    <mergeCell ref="M26:O26"/>
    <mergeCell ref="P26:R26"/>
    <mergeCell ref="S26:U26"/>
    <mergeCell ref="V26:X26"/>
    <mergeCell ref="Y26:AA26"/>
    <mergeCell ref="AB26:AD26"/>
    <mergeCell ref="AE26:AG26"/>
    <mergeCell ref="Y27:AA27"/>
    <mergeCell ref="AB27:AD27"/>
    <mergeCell ref="AE27:AG27"/>
    <mergeCell ref="AH26:AJ26"/>
    <mergeCell ref="AK26:AM26"/>
    <mergeCell ref="AT28:AV28"/>
    <mergeCell ref="J29:L29"/>
    <mergeCell ref="M29:O29"/>
    <mergeCell ref="P29:R29"/>
    <mergeCell ref="S29:U29"/>
    <mergeCell ref="V29:X29"/>
    <mergeCell ref="AQ29:AS29"/>
    <mergeCell ref="AT29:AV29"/>
    <mergeCell ref="AH29:AJ29"/>
    <mergeCell ref="J28:L28"/>
    <mergeCell ref="AN28:AP28"/>
    <mergeCell ref="AK29:AM29"/>
    <mergeCell ref="AN29:AP29"/>
    <mergeCell ref="AB29:AD29"/>
    <mergeCell ref="AE29:AG29"/>
    <mergeCell ref="AH28:AJ28"/>
    <mergeCell ref="AK28:AM28"/>
    <mergeCell ref="AH31:AJ31"/>
    <mergeCell ref="AK31:AM31"/>
    <mergeCell ref="M28:O28"/>
    <mergeCell ref="P28:R28"/>
    <mergeCell ref="S28:U28"/>
    <mergeCell ref="V28:X28"/>
    <mergeCell ref="Y28:AA28"/>
    <mergeCell ref="AB28:AD28"/>
    <mergeCell ref="AQ28:AS28"/>
    <mergeCell ref="AE30:AG30"/>
    <mergeCell ref="AH30:AJ30"/>
    <mergeCell ref="AQ30:AS30"/>
    <mergeCell ref="P33:R33"/>
    <mergeCell ref="S33:U33"/>
    <mergeCell ref="V33:X33"/>
    <mergeCell ref="M32:O32"/>
    <mergeCell ref="P32:R32"/>
    <mergeCell ref="AE28:AG28"/>
    <mergeCell ref="Y33:AA33"/>
    <mergeCell ref="AB33:AD33"/>
    <mergeCell ref="AE33:AG33"/>
    <mergeCell ref="Y29:AA29"/>
    <mergeCell ref="S32:U32"/>
    <mergeCell ref="V32:X32"/>
    <mergeCell ref="Y32:AA32"/>
    <mergeCell ref="AB32:AD32"/>
    <mergeCell ref="AE32:AG32"/>
    <mergeCell ref="AN32:AP32"/>
    <mergeCell ref="AQ32:AS32"/>
    <mergeCell ref="AT32:AV32"/>
    <mergeCell ref="AH32:AJ32"/>
    <mergeCell ref="AK32:AM32"/>
    <mergeCell ref="AH33:AJ33"/>
    <mergeCell ref="AK33:AM33"/>
    <mergeCell ref="AK37:AM37"/>
    <mergeCell ref="AN37:AP37"/>
    <mergeCell ref="AQ34:AS34"/>
    <mergeCell ref="AT34:AV34"/>
    <mergeCell ref="AN35:AP35"/>
    <mergeCell ref="AH34:AJ34"/>
    <mergeCell ref="AK34:AM34"/>
    <mergeCell ref="AQ37:AS37"/>
    <mergeCell ref="AT37:AV37"/>
    <mergeCell ref="AH37:AJ37"/>
    <mergeCell ref="AN33:AP33"/>
    <mergeCell ref="S34:U34"/>
    <mergeCell ref="V34:X34"/>
    <mergeCell ref="Y34:AA34"/>
    <mergeCell ref="AB34:AD34"/>
    <mergeCell ref="AE34:AG34"/>
    <mergeCell ref="M35:O35"/>
    <mergeCell ref="P35:R35"/>
    <mergeCell ref="S35:U35"/>
    <mergeCell ref="V35:X35"/>
    <mergeCell ref="Y35:AA35"/>
    <mergeCell ref="AQ39:AS39"/>
    <mergeCell ref="AT39:AV39"/>
    <mergeCell ref="V38:X38"/>
    <mergeCell ref="Y38:AA38"/>
    <mergeCell ref="AB38:AD38"/>
    <mergeCell ref="AE38:AG38"/>
    <mergeCell ref="AH40:AJ40"/>
    <mergeCell ref="AK40:AM40"/>
    <mergeCell ref="AB40:AD40"/>
    <mergeCell ref="AE40:AG40"/>
    <mergeCell ref="Y39:AA39"/>
    <mergeCell ref="AB39:AD39"/>
    <mergeCell ref="AT38:AV38"/>
    <mergeCell ref="V39:X39"/>
    <mergeCell ref="AK39:AM39"/>
    <mergeCell ref="AN39:AP39"/>
    <mergeCell ref="AH38:AJ38"/>
    <mergeCell ref="AK38:AM38"/>
    <mergeCell ref="AN38:AP38"/>
    <mergeCell ref="AQ38:AS38"/>
    <mergeCell ref="AE39:AG39"/>
    <mergeCell ref="AH39:AJ39"/>
    <mergeCell ref="M40:O40"/>
    <mergeCell ref="P40:R40"/>
    <mergeCell ref="S40:U40"/>
    <mergeCell ref="V40:X40"/>
    <mergeCell ref="Y40:AA40"/>
    <mergeCell ref="AN40:AP40"/>
    <mergeCell ref="AQ40:AS40"/>
    <mergeCell ref="AT40:AV40"/>
    <mergeCell ref="V5:X5"/>
    <mergeCell ref="V37:X37"/>
    <mergeCell ref="V36:X36"/>
    <mergeCell ref="Y5:AA5"/>
    <mergeCell ref="Y22:AA22"/>
    <mergeCell ref="V12:X12"/>
    <mergeCell ref="Y12:AA12"/>
    <mergeCell ref="Y19:AA19"/>
    <mergeCell ref="P15:R15"/>
    <mergeCell ref="S15:U15"/>
    <mergeCell ref="V15:X15"/>
    <mergeCell ref="Y15:AA15"/>
    <mergeCell ref="AQ23:AS23"/>
    <mergeCell ref="AT23:AV23"/>
    <mergeCell ref="AB23:AD23"/>
    <mergeCell ref="AE23:AG23"/>
    <mergeCell ref="J5:L5"/>
    <mergeCell ref="M5:O5"/>
    <mergeCell ref="P5:R5"/>
    <mergeCell ref="S5:U5"/>
    <mergeCell ref="J39:L39"/>
    <mergeCell ref="M39:O39"/>
    <mergeCell ref="P39:R39"/>
    <mergeCell ref="S39:U39"/>
    <mergeCell ref="J38:L38"/>
    <mergeCell ref="M38:O38"/>
    <mergeCell ref="P38:R38"/>
    <mergeCell ref="S38:U38"/>
    <mergeCell ref="J35:L35"/>
    <mergeCell ref="J11:L11"/>
    <mergeCell ref="M11:O11"/>
    <mergeCell ref="S37:U37"/>
    <mergeCell ref="J12:L12"/>
    <mergeCell ref="M12:O12"/>
    <mergeCell ref="P12:R12"/>
    <mergeCell ref="S12:U12"/>
    <mergeCell ref="P11:R11"/>
    <mergeCell ref="S11:U11"/>
    <mergeCell ref="J15:L15"/>
    <mergeCell ref="M15:O15"/>
    <mergeCell ref="J13:L13"/>
    <mergeCell ref="S21:U21"/>
    <mergeCell ref="V21:X21"/>
    <mergeCell ref="Y21:AA21"/>
    <mergeCell ref="J22:L22"/>
    <mergeCell ref="M22:O22"/>
    <mergeCell ref="P22:R22"/>
    <mergeCell ref="AT5:AV5"/>
    <mergeCell ref="AB5:AD5"/>
    <mergeCell ref="AE5:AG5"/>
    <mergeCell ref="AH5:AJ5"/>
    <mergeCell ref="AK5:AM5"/>
    <mergeCell ref="AN19:AP19"/>
    <mergeCell ref="AB19:AD19"/>
    <mergeCell ref="AE19:AG19"/>
    <mergeCell ref="AH19:AJ19"/>
    <mergeCell ref="AK19:AM19"/>
    <mergeCell ref="AH21:AJ21"/>
    <mergeCell ref="AK21:AM21"/>
    <mergeCell ref="AQ19:AS19"/>
    <mergeCell ref="AT19:AV19"/>
    <mergeCell ref="AK17:AM17"/>
    <mergeCell ref="AB21:AD21"/>
    <mergeCell ref="AT21:AV21"/>
    <mergeCell ref="M19:O19"/>
    <mergeCell ref="P19:R19"/>
    <mergeCell ref="S19:U19"/>
    <mergeCell ref="V19:X19"/>
    <mergeCell ref="AT31:AV31"/>
    <mergeCell ref="C37:F37"/>
    <mergeCell ref="G37:I37"/>
    <mergeCell ref="J37:L37"/>
    <mergeCell ref="M37:O37"/>
    <mergeCell ref="P37:R37"/>
    <mergeCell ref="J20:L20"/>
    <mergeCell ref="M20:O20"/>
    <mergeCell ref="P20:R20"/>
    <mergeCell ref="S20:U20"/>
    <mergeCell ref="V20:X20"/>
    <mergeCell ref="Y20:AA20"/>
    <mergeCell ref="J31:L31"/>
    <mergeCell ref="M31:O31"/>
    <mergeCell ref="P31:R31"/>
    <mergeCell ref="S31:U31"/>
    <mergeCell ref="V31:X31"/>
    <mergeCell ref="Y31:AA31"/>
    <mergeCell ref="AQ22:AS22"/>
    <mergeCell ref="P34:R34"/>
    <mergeCell ref="AQ3:AV3"/>
    <mergeCell ref="AQ1:AV1"/>
    <mergeCell ref="M1:AG1"/>
    <mergeCell ref="AN1:AP1"/>
    <mergeCell ref="AE36:AG36"/>
    <mergeCell ref="AH36:AJ36"/>
    <mergeCell ref="AK36:AM36"/>
    <mergeCell ref="AN36:AP36"/>
    <mergeCell ref="AQ36:AS36"/>
    <mergeCell ref="AN31:AP31"/>
    <mergeCell ref="AQ31:AS31"/>
    <mergeCell ref="AQ35:AS35"/>
    <mergeCell ref="AT35:AV35"/>
    <mergeCell ref="AB35:AD35"/>
    <mergeCell ref="AE35:AG35"/>
    <mergeCell ref="AH35:AJ35"/>
    <mergeCell ref="AK35:AM35"/>
    <mergeCell ref="M36:O36"/>
    <mergeCell ref="P36:R36"/>
    <mergeCell ref="S36:U36"/>
    <mergeCell ref="AN34:AP34"/>
    <mergeCell ref="AT33:AV33"/>
    <mergeCell ref="AN5:AP5"/>
    <mergeCell ref="AQ5:AS5"/>
    <mergeCell ref="V23:X23"/>
    <mergeCell ref="Y23:AA23"/>
    <mergeCell ref="Y37:AA37"/>
    <mergeCell ref="AB37:AD37"/>
    <mergeCell ref="AB31:AD31"/>
    <mergeCell ref="AE31:AG31"/>
    <mergeCell ref="AT20:AV20"/>
    <mergeCell ref="AB20:AD20"/>
    <mergeCell ref="AE20:AG20"/>
    <mergeCell ref="AH20:AJ20"/>
    <mergeCell ref="AK20:AM20"/>
    <mergeCell ref="AN20:AP20"/>
    <mergeCell ref="AQ20:AS20"/>
    <mergeCell ref="AT36:AV36"/>
    <mergeCell ref="Y36:AA36"/>
    <mergeCell ref="AB36:AD36"/>
    <mergeCell ref="AT22:AV22"/>
    <mergeCell ref="AB22:AD22"/>
    <mergeCell ref="AE22:AG22"/>
    <mergeCell ref="AH22:AJ22"/>
    <mergeCell ref="AK22:AM22"/>
    <mergeCell ref="AN22:AP22"/>
    <mergeCell ref="AE37:AG37"/>
    <mergeCell ref="AQ33:AS33"/>
  </mergeCells>
  <phoneticPr fontId="1"/>
  <pageMargins left="0.70866141732283472" right="0.51181102362204722" top="0.74803149606299213" bottom="0.55118110236220474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受注工事一覧表</vt:lpstr>
      <vt:lpstr>資金繰予定表</vt:lpstr>
      <vt:lpstr>資金繰実績表 </vt:lpstr>
      <vt:lpstr>受注工事一覧表 記入例</vt:lpstr>
      <vt:lpstr>資金繰実績(予定)表 記入例</vt:lpstr>
      <vt:lpstr>'資金繰実績(予定)表 記入例'!Print_Area</vt:lpstr>
      <vt:lpstr>'資金繰実績表 '!Print_Area</vt:lpstr>
      <vt:lpstr>資金繰予定表!Print_Area</vt:lpstr>
      <vt:lpstr>受注工事一覧表!Print_Area</vt:lpstr>
      <vt:lpstr>'受注工事一覧表 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2022-07-26T07:09:52Z</dcterms:created>
  <dcterms:modified xsi:type="dcterms:W3CDTF">2022-07-27T02:52:00Z</dcterms:modified>
</cp:coreProperties>
</file>